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800"/>
  </bookViews>
  <sheets>
    <sheet name="SUMMARY" sheetId="6" r:id="rId1"/>
    <sheet name="mikuu nkumari" sheetId="1" r:id="rId2"/>
    <sheet name="Wakulima" sheetId="2" r:id="rId3"/>
    <sheet name="Gatua Karimba" sheetId="3" r:id="rId4"/>
    <sheet name="Kamwene" sheetId="4" r:id="rId5"/>
    <sheet name="Giankanja" sheetId="5" r:id="rId6"/>
  </sheets>
  <definedNames>
    <definedName name="_xlnm.Print_Area" localSheetId="1">'mikuu nkumari'!$A$1:$F$70</definedName>
  </definedNames>
  <calcPr calcId="162913"/>
</workbook>
</file>

<file path=xl/calcChain.xml><?xml version="1.0" encoding="utf-8"?>
<calcChain xmlns="http://schemas.openxmlformats.org/spreadsheetml/2006/main">
  <c r="F66" i="2" l="1"/>
  <c r="F76" i="2" s="1"/>
</calcChain>
</file>

<file path=xl/sharedStrings.xml><?xml version="1.0" encoding="utf-8"?>
<sst xmlns="http://schemas.openxmlformats.org/spreadsheetml/2006/main" count="702" uniqueCount="475">
  <si>
    <t>BILL NO. 1 - Preliminary and General Items (All provisional)</t>
  </si>
  <si>
    <t>ITEM</t>
  </si>
  <si>
    <t>DESCRIPTION</t>
  </si>
  <si>
    <t>Unit</t>
  </si>
  <si>
    <t>QTY</t>
  </si>
  <si>
    <t>Contractual Requirements</t>
  </si>
  <si>
    <t>1.1.1</t>
  </si>
  <si>
    <t>Allow for provision of Performance Security in accordance with the General Conditions.</t>
  </si>
  <si>
    <t>LS</t>
  </si>
  <si>
    <t>Item</t>
  </si>
  <si>
    <t>1.1.2</t>
  </si>
  <si>
    <t>Allow for provision of Insurance of Works and Contractor's Equipment, provision of Insurance against Accident to Workmen and provision of Third Party Insurance (including Employer's Property) all in accordance with the General Conditions of Contract.</t>
  </si>
  <si>
    <t>Services for Supervising staff</t>
  </si>
  <si>
    <t>1.2.1</t>
  </si>
  <si>
    <t>Allow a Provisional Sum of Kshs. 2,000,000 to cover supervision costs  to include expenses for communication, transport, allowances etc to be expended as directed by the Project Manager</t>
  </si>
  <si>
    <t>PC Sum</t>
  </si>
  <si>
    <t>1.2.2</t>
  </si>
  <si>
    <t xml:space="preserve">Allow for provisional sum of Kshs500,000 for Maintainance of the Project Officer's  vehicle  with fuel, lubricants, repairs etc for the duration of the Contract </t>
  </si>
  <si>
    <t>1.2.3</t>
  </si>
  <si>
    <t>Add a percentage of items 1.2.1 to 1.2.4for Contractor's overheads and profit</t>
  </si>
  <si>
    <t>Percent</t>
  </si>
  <si>
    <t>1.2.4</t>
  </si>
  <si>
    <t>Provide and Maintain signboard as directed by Resident Engineer and inclusive of removal after completion - location and design to be as directed by the Engineer</t>
  </si>
  <si>
    <t>No</t>
  </si>
  <si>
    <t>1.2.5</t>
  </si>
  <si>
    <t>Establish and maintain Contractor's camp inclusive of all requisite facilities and ammenities for  staff and plants</t>
  </si>
  <si>
    <t>1.2.6</t>
  </si>
  <si>
    <t>Allow for setting out of all works, all requisite Survey Work including production of Survey Drawings to an agreed scal and production of as built drawings on completion of the works.</t>
  </si>
  <si>
    <t>1.2.7</t>
  </si>
  <si>
    <t>Allow for mobilzation of personnel, plant and equipment and demobilization upon completion of works</t>
  </si>
  <si>
    <t>1.2.8</t>
  </si>
  <si>
    <r>
      <t xml:space="preserve">The Contractor shall describe in detail hereunder other works, obligations and things which may be referred to in the Instructions, Drawings and Specifications or which he may consider to have been omitted from the Bills of Quantities and for which he desires to enter a separate charge (the charge to be carried direct to the amount column).  </t>
    </r>
    <r>
      <rPr>
        <b/>
        <sz val="11"/>
        <rFont val="Times New Roman"/>
        <family val="1"/>
      </rPr>
      <t>FULL DESCRIPTION OF ITEM(S) OF WORK OR ANY OTHER ISSUE SHOULD BE MADE.</t>
    </r>
    <r>
      <rPr>
        <sz val="11"/>
        <rFont val="Times New Roman"/>
        <family val="1"/>
      </rPr>
      <t xml:space="preserve">  If no separate charge is made hereunder, the Bills of Quantities will be held as covering all expenses for all the Works.</t>
    </r>
  </si>
  <si>
    <t xml:space="preserve">BILL NO. 2: - DAYWORKS (INDICATIVE QUANTITIES) </t>
  </si>
  <si>
    <t>QTTY</t>
  </si>
  <si>
    <t>RATE (KSHS)</t>
  </si>
  <si>
    <t>AMOUNT (KSHS)</t>
  </si>
  <si>
    <t xml:space="preserve">THE WHOLE OF THIS BILL IS PROVISIONAL </t>
  </si>
  <si>
    <t>LABOUR</t>
  </si>
  <si>
    <t xml:space="preserve">The rates should include for all costs, such as insurance, travelling time, overtime, accommodation, use of small tools of trade, supervision, overheads and profit.  Only time engaged upon work will be paid for: </t>
  </si>
  <si>
    <t>2.1.1</t>
  </si>
  <si>
    <t xml:space="preserve">Unskilled labour </t>
  </si>
  <si>
    <t>Hrs</t>
  </si>
  <si>
    <t>2.1.2</t>
  </si>
  <si>
    <t xml:space="preserve">Semi-skilled labour </t>
  </si>
  <si>
    <t>2.1.3</t>
  </si>
  <si>
    <t xml:space="preserve">Skilled Labour </t>
  </si>
  <si>
    <r>
      <t>PLANT</t>
    </r>
    <r>
      <rPr>
        <sz val="11"/>
        <color indexed="8"/>
        <rFont val="Times New Roman"/>
        <family val="1"/>
      </rPr>
      <t xml:space="preserve"> </t>
    </r>
  </si>
  <si>
    <t>The rates should be included for all operational and maintenance costs, fuel, oil, operators, turn boys, Supervision, overhead and profits.  Only the time employed on work will be paid for and the rates should include the idle, travelling and overtime.</t>
  </si>
  <si>
    <t>2.2.1</t>
  </si>
  <si>
    <t>Compressor CP with 2 jacks</t>
  </si>
  <si>
    <t>2.2.2</t>
  </si>
  <si>
    <t xml:space="preserve">Concrete vibrator (petrol or diesel) </t>
  </si>
  <si>
    <t>2.2.3</t>
  </si>
  <si>
    <t xml:space="preserve">Portable water pump 50mp 50mm inclusive of hoses, couplings, valves and strainer) </t>
  </si>
  <si>
    <r>
      <t>MATERIALS</t>
    </r>
    <r>
      <rPr>
        <sz val="11"/>
        <color indexed="8"/>
        <rFont val="Times New Roman"/>
        <family val="1"/>
      </rPr>
      <t xml:space="preserve"> </t>
    </r>
  </si>
  <si>
    <t>2.3.1</t>
  </si>
  <si>
    <t xml:space="preserve">Ordinary Portland cement </t>
  </si>
  <si>
    <t xml:space="preserve">tonne </t>
  </si>
  <si>
    <t>2.3.2</t>
  </si>
  <si>
    <t>Mild steel/High yield steel</t>
  </si>
  <si>
    <t>3.1.1</t>
  </si>
  <si>
    <t>Item No.</t>
  </si>
  <si>
    <t xml:space="preserve">Description </t>
  </si>
  <si>
    <t>Qty</t>
  </si>
  <si>
    <t>Rate</t>
  </si>
  <si>
    <t>Amount</t>
  </si>
  <si>
    <t>Clear line of all bushes and shrubs and remove debris from site average width 1.2m as directed by the Engineer</t>
  </si>
  <si>
    <t>M</t>
  </si>
  <si>
    <t>3.1.2</t>
  </si>
  <si>
    <t xml:space="preserve">EXCAVATION AND EARTHWORKS </t>
  </si>
  <si>
    <t>3.1.2.1</t>
  </si>
  <si>
    <t>3.1.2.2</t>
  </si>
  <si>
    <t xml:space="preserve">Ditto excavation  exceeding 1.5 m but not exceeding 3.0m </t>
  </si>
  <si>
    <t>3.1.2.3</t>
  </si>
  <si>
    <t>E.o. for excavation in decomposed rock/compacted murram.</t>
  </si>
  <si>
    <r>
      <t>M</t>
    </r>
    <r>
      <rPr>
        <vertAlign val="superscript"/>
        <sz val="11"/>
        <color indexed="8"/>
        <rFont val="Times New Roman"/>
        <family val="1"/>
      </rPr>
      <t>3</t>
    </r>
  </si>
  <si>
    <t>3.1.2.4</t>
  </si>
  <si>
    <t>Extra over for excavation in rock as described and defined in the specifications</t>
  </si>
  <si>
    <t>M³</t>
  </si>
  <si>
    <t>3.1.3.1</t>
  </si>
  <si>
    <t>Supply and lay Upvc pipes  with rubber rings as described rates to include approved lubricant-Provisional-tapping point to be agreed with Engineer</t>
  </si>
  <si>
    <t>3.1.3.2</t>
  </si>
  <si>
    <t>Diameter 160mm uPVC PN 10</t>
  </si>
  <si>
    <t>3.1.6.1</t>
  </si>
  <si>
    <t>Supply and fix galvanized mild steel pipe class B flaged to BS 2035 and 4772 of approved manufacture  with galvanised to BS 729</t>
  </si>
  <si>
    <t>150mm dia medium grade GI pipe double flanged complete with ring gaskets ,bolts, nuts and washers.</t>
  </si>
  <si>
    <t xml:space="preserve">No. </t>
  </si>
  <si>
    <t>No.</t>
  </si>
  <si>
    <t>Extra over for pipework  in the following :-</t>
  </si>
  <si>
    <t>160mm diameter 'Upvc' bend PN 10</t>
  </si>
  <si>
    <t>Double orifice 63mm Airvalves complete with all accessories including bolts,gaskets, saddle clamps and isolating valves on 160mm pipeline</t>
  </si>
  <si>
    <t>1200x1200x1200mm MWI standard valve chamber complete with 110mm scour pipes minimum 2.5m length and a reinforced concrete slab</t>
  </si>
  <si>
    <t>Disliting of the existing intake.</t>
  </si>
  <si>
    <t xml:space="preserve">M³ </t>
  </si>
  <si>
    <t>supply and fix 100mm flanged cast iron sluice valve complete with bolts, nuts and gaskets, 100mm paddle flange 100mm bend and a 2.5m long 100mm GI scour pipe.</t>
  </si>
  <si>
    <t>construction of Anchor blocks</t>
  </si>
  <si>
    <t>construction of pillars on river crossings</t>
  </si>
  <si>
    <t xml:space="preserve">No </t>
  </si>
  <si>
    <t xml:space="preserve"> Mikuu Nkumari Water Project </t>
  </si>
  <si>
    <t>150mm diameter 'Upvc' bend PN 10</t>
  </si>
  <si>
    <t xml:space="preserve">150mmx160mm flange adopters complete with bolts ,gaskets and nuts. </t>
  </si>
  <si>
    <t xml:space="preserve">Gatua Karimba Water Project </t>
  </si>
  <si>
    <t>Double orifice 63mm Airvalves complete with all accessories including bolts,gaskets, saddle clamps and isolating valves on 200mm pipeline</t>
  </si>
  <si>
    <t xml:space="preserve">Kamwene Water Project </t>
  </si>
  <si>
    <t xml:space="preserve">Giankanja Water Project </t>
  </si>
  <si>
    <t>75mm dia medium grade GI pipe double flanged complete with ring gaskets ,bolts, nuts and washers.</t>
  </si>
  <si>
    <t xml:space="preserve">75mmx90mm flange adopters complete with bolts ,gaskets and nuts. </t>
  </si>
  <si>
    <t>Single  orifice 25 mm Airvalves complete with all accessories including bolts,gaskets, saddle clamps and isolating valves on 90mm pipeline</t>
  </si>
  <si>
    <t>The following works in construction of intake works including supply of materials and necessary works for placing, erecting,completion, testing and commission. All works provisional and subject to re-measurements.</t>
  </si>
  <si>
    <t>Intake Clearance and Preparation</t>
  </si>
  <si>
    <t>Clear  site of all bushes, shrubs, hedges and dispose as directed by the engineer.</t>
  </si>
  <si>
    <t>Cut down trees over 2.5m girth measured1m from ground level, grab out roots and dispose as directed.</t>
  </si>
  <si>
    <t>Ditto 1.0m girth but n.e. 2.5m ditto</t>
  </si>
  <si>
    <t>Preparation of Foundation</t>
  </si>
  <si>
    <t>Allow for all costs involved in providing temporary diversion of river during construction works. Rate to include any necessary culverts, diversion channels, masonry works etc all for purpose of diversion of water</t>
  </si>
  <si>
    <t>Strip top soil 200mm thick,  remove deposits.</t>
  </si>
  <si>
    <t>Excavate in normal materials to firm ground and dispose materials as directed by the Engineer.</t>
  </si>
  <si>
    <t xml:space="preserve">Extra over for excavation in decomposed rock/compacted murram. </t>
  </si>
  <si>
    <t>Extra over excavation for rock to form foundation key as per drawings and as directed by the Engineer</t>
  </si>
  <si>
    <t>Reinforcement</t>
  </si>
  <si>
    <t>Kg</t>
  </si>
  <si>
    <t>Concrete Work</t>
  </si>
  <si>
    <t>Allow for mixing and placing of concrete class 15/20 to form 50mm thick blinding</t>
  </si>
  <si>
    <t>Batch, mix and place vibrated reinforced concrete 25/-20, with water proof additive at a rate of 1Kg water proof to 50kg cement to form intake weir and intake chambers as per the drawings including finshing smooth to the satisfaction of the Engineer.</t>
  </si>
  <si>
    <t>Formwork</t>
  </si>
  <si>
    <t>Erect and strike wrought formwork to sides of weir and chamber  including strutting, proping, striking, ties and fasteners.</t>
  </si>
  <si>
    <t>Auxilliary Works</t>
  </si>
  <si>
    <t>Fabricate and fix steel coarse and fine screens to the intake chambers as per drawings and as specified by the Engineer</t>
  </si>
  <si>
    <t>Fabricate and fix lockable chamber access Steel gauge 16 covers as per drawings and as specified by the Engineer</t>
  </si>
  <si>
    <t>Supply, cut and install the following pipework to chambers, including all necessary jointing materials (bolts, nuts, gaskets, solvent cement and sealants)</t>
  </si>
  <si>
    <t>Allow for stone pitching in cement /sand mortar 1:3 to protect banks as directed by the Engineer.</t>
  </si>
  <si>
    <t>Supply, cut, bend and place high tensile steel bars as specified in drawing and bar bending schedules. Rate to include for binding wire, etc</t>
  </si>
  <si>
    <t>m</t>
  </si>
  <si>
    <t>Roofing</t>
  </si>
  <si>
    <t>Hardcore Filling</t>
  </si>
  <si>
    <t>BILL SUMMARY</t>
  </si>
  <si>
    <t xml:space="preserve">Add Contingencies at 10% </t>
  </si>
  <si>
    <t>GRAND TOTAL TAKEN TO FORM OF TENDER</t>
  </si>
  <si>
    <r>
      <t>m</t>
    </r>
    <r>
      <rPr>
        <vertAlign val="superscript"/>
        <sz val="11"/>
        <rFont val="Times New Roman"/>
        <family val="1"/>
      </rPr>
      <t>2</t>
    </r>
  </si>
  <si>
    <t>Ditto 0.3m girth but n.e. 1.0m ditto</t>
  </si>
  <si>
    <t>Excavate oversite to clear vagetable soil average depth 250mm from ground level and dispose materials as directed by the Engineer.</t>
  </si>
  <si>
    <t>Excavate in normal materials for strip foundation depth not exceeding 1.5m, backfill with approved material and dispose extra materials as directed by the Engineer.</t>
  </si>
  <si>
    <r>
      <t>m</t>
    </r>
    <r>
      <rPr>
        <vertAlign val="superscript"/>
        <sz val="11"/>
        <rFont val="Times New Roman"/>
        <family val="1"/>
      </rPr>
      <t>3</t>
    </r>
  </si>
  <si>
    <t>Extra over excavation for rock material</t>
  </si>
  <si>
    <t>Lay and compact 200mm thick hand-packed hardcore laid in layers not exceeding 150mm thick including treating hardcore surface with an approved antitermite treatment</t>
  </si>
  <si>
    <t>Water Proofing</t>
  </si>
  <si>
    <t>Damp proofing horizontal asphalt width not exceeding 300mm</t>
  </si>
  <si>
    <t>1000 gauge water proofing membrane sheet laid on blinded harcore surface</t>
  </si>
  <si>
    <t>Diameter:    8 mm</t>
  </si>
  <si>
    <t>kg</t>
  </si>
  <si>
    <t>Diameter:    12 mm</t>
  </si>
  <si>
    <t>Ditto but  steel fabric mesh reinforcement A142 as per drawings and BS 4483</t>
  </si>
  <si>
    <t>Allow for mixing and placing of concrete class 15/20 to form 50mm thick blinding to under bases, footings and floor slab</t>
  </si>
  <si>
    <t>Batch, mix and place vibrated reinforced concrete 20/20 to floor slab 100mm thick</t>
  </si>
  <si>
    <t>Finishes to Concrete Surfaces</t>
  </si>
  <si>
    <t>Finish top of concrete surfaces with 20mm thick cement sand 1:3 in steel finish</t>
  </si>
  <si>
    <t>Erect and strike wrought formwork to sides of floor slab, concrete shelves, and beams  including strutting, proping, striking, ties and fasteners. Dimensions as per details on drawwings of specific structural component</t>
  </si>
  <si>
    <t>Amount    Kshs.</t>
  </si>
  <si>
    <t>Erect and strike wrought formwork to soffit of lintels, window and door spaces and concrete shelves including strutting, proping, striking, ties and fasteners. Dimensions as per details on drawwings of specific structural component</t>
  </si>
  <si>
    <t>Precast Concrete. Rate to include for supply, laying and jointing</t>
  </si>
  <si>
    <t>Timber work. Rate to include for supply,  jointing, erecting icluding requisite straps and bolts</t>
  </si>
  <si>
    <r>
      <t>Treated soft wood cross sectional area not exceeding 0.01m</t>
    </r>
    <r>
      <rPr>
        <b/>
        <vertAlign val="superscript"/>
        <sz val="11"/>
        <rFont val="Times New Roman"/>
        <family val="1"/>
      </rPr>
      <t>2</t>
    </r>
    <r>
      <rPr>
        <b/>
        <sz val="11"/>
        <rFont val="Times New Roman"/>
        <family val="1"/>
      </rPr>
      <t xml:space="preserve"> for braddering, wall plates, purlins and ties</t>
    </r>
  </si>
  <si>
    <t>50X50mm</t>
  </si>
  <si>
    <t>75x75mm</t>
  </si>
  <si>
    <t>100X50mm</t>
  </si>
  <si>
    <t>225X50mm</t>
  </si>
  <si>
    <t>Pre-factory painted box profile iron sheets gauge 26 including ridge cap</t>
  </si>
  <si>
    <t>Surface Finishes</t>
  </si>
  <si>
    <t>20mm cement sand screed 1:3 on floors finished smooth in steel trowel</t>
  </si>
  <si>
    <t>20mm cement sand plaster 1:3 on internal walls finished smooth in steel trowel</t>
  </si>
  <si>
    <t>20X100mm high cement sand screed 1:3 on internal skirting finished smooth in steel trowel</t>
  </si>
  <si>
    <t>20X600 mm high cement sand screed 1:3 on plinth on external walls</t>
  </si>
  <si>
    <t>Doors and windows. Rate to include supply of matrials, fixing and all other associated works and painting with 3 coats premium quality super gloss paint. Cost to include frames, hinges, locks, handles, stopers and all other requisite accessories</t>
  </si>
  <si>
    <t xml:space="preserve"> Supply and fix lockable steel pre-fabricated external door 900X2180mm, complete with frames rocks</t>
  </si>
  <si>
    <t>Ditto but windows size 1300x1230</t>
  </si>
  <si>
    <t>Ditto but windows size 700X1230</t>
  </si>
  <si>
    <t>Ditto but windows size 700X650</t>
  </si>
  <si>
    <t>Ceiling</t>
  </si>
  <si>
    <t>Ceiling Board, celotex painted with three coats distemper</t>
  </si>
  <si>
    <t>Painting</t>
  </si>
  <si>
    <t>Apply three coats of plastic emulsion paint on plastered internal walls</t>
  </si>
  <si>
    <t>Total collection to project office block</t>
  </si>
  <si>
    <t>3.1.4.1</t>
  </si>
  <si>
    <t>3.1.4.2</t>
  </si>
  <si>
    <t>3.1.5.1</t>
  </si>
  <si>
    <t>3.1.6.0</t>
  </si>
  <si>
    <t xml:space="preserve">Intake </t>
  </si>
  <si>
    <t>Gravity Main &amp; Intake</t>
  </si>
  <si>
    <t>Wakulima water project</t>
  </si>
  <si>
    <t xml:space="preserve"> Project Office block</t>
  </si>
  <si>
    <t>4.1.1.0</t>
  </si>
  <si>
    <t>4.1.1.1</t>
  </si>
  <si>
    <t>The following works in construction of Grade 9 House including supply of materials and necessary works for placing, erecting,completion, testing and commission. All works provisional and subject to re-measurements.</t>
  </si>
  <si>
    <t>4.1.1.2</t>
  </si>
  <si>
    <t>4.1.1.3</t>
  </si>
  <si>
    <t>4.1.1.4</t>
  </si>
  <si>
    <t>4.1.2.1</t>
  </si>
  <si>
    <t>4.1.2.0</t>
  </si>
  <si>
    <t>4.1.2.2</t>
  </si>
  <si>
    <t>4.1.2.3</t>
  </si>
  <si>
    <t>4.1.2.4</t>
  </si>
  <si>
    <t>4.1.3.0</t>
  </si>
  <si>
    <t>4.1.3.1</t>
  </si>
  <si>
    <t>4.1.4.0</t>
  </si>
  <si>
    <t>4.1.4.1</t>
  </si>
  <si>
    <t>4.1.4.2</t>
  </si>
  <si>
    <t>4.1.5.0</t>
  </si>
  <si>
    <t>4.1.5.1</t>
  </si>
  <si>
    <t>4.1.5.2</t>
  </si>
  <si>
    <t>4.1.5.3</t>
  </si>
  <si>
    <t>4.1.6.0</t>
  </si>
  <si>
    <t>4.1.6.1</t>
  </si>
  <si>
    <t>4.1.6.2</t>
  </si>
  <si>
    <t>4.1.7.0</t>
  </si>
  <si>
    <t>4.1.7.1</t>
  </si>
  <si>
    <t>4.1.7.2</t>
  </si>
  <si>
    <t>4.1.7.3</t>
  </si>
  <si>
    <t>4.1.7.4</t>
  </si>
  <si>
    <t>4.1.8.0</t>
  </si>
  <si>
    <t>4.1.9.0</t>
  </si>
  <si>
    <t>4.1.9.1</t>
  </si>
  <si>
    <t>4.1.9.2</t>
  </si>
  <si>
    <t>4.1.9.3</t>
  </si>
  <si>
    <t>4.1.9.4</t>
  </si>
  <si>
    <t>4.1.10.0</t>
  </si>
  <si>
    <t>4.1.10.1</t>
  </si>
  <si>
    <t>4.1.11.0</t>
  </si>
  <si>
    <t>4.1.11.1</t>
  </si>
  <si>
    <t>4.1.11.2</t>
  </si>
  <si>
    <t>4.1.11.3</t>
  </si>
  <si>
    <t>4.1.11.4</t>
  </si>
  <si>
    <t>4.1.12.0</t>
  </si>
  <si>
    <t>4.1.12.1</t>
  </si>
  <si>
    <t>4.1.12.2</t>
  </si>
  <si>
    <t>4.1.12.3</t>
  </si>
  <si>
    <t>4.1.12.4</t>
  </si>
  <si>
    <t>4.1.13.0</t>
  </si>
  <si>
    <t>4.1.13.1</t>
  </si>
  <si>
    <t>4.1.14.0</t>
  </si>
  <si>
    <t>4.1.14.1</t>
  </si>
  <si>
    <t>Excavate for, provide and erect chain link fence 2.4m high comprising concrete class 15 surround, concrete posts at 3.0m centres with 500mm long cranks at top, 121/2 gauge chain link fence, 4no. Plain wire strands threaded through holes in posts, 4 no. strands 121/2 gauge barbed wire tied to cranked top of fence and weave to form mesh 200x200mm, concrete straining posts at corners and at intervals of 40m or as directed by the Engineer. The rate to include for all excavation and disposal.</t>
  </si>
  <si>
    <t>Provide and install double leaf gate of 2mx4.8m (height and width) fabricated from 50mm hollow section black pipes (gauge 16) and 50mmx50mm weld mesh (8 S.W.G). Rate to include for 2no. 75mmx75mm gauge 16 rectangular hollow section m.s. gate posts and also include for painting the gate with oxide primer and 2 coats of blue gloss paint.</t>
  </si>
  <si>
    <t>FENCING</t>
  </si>
  <si>
    <t>4.2.1.0</t>
  </si>
  <si>
    <t>4.2.1.1</t>
  </si>
  <si>
    <t>4.2.1.2</t>
  </si>
  <si>
    <t>Gravity Mains</t>
  </si>
  <si>
    <t>5.1.1</t>
  </si>
  <si>
    <t>5.1.2.1</t>
  </si>
  <si>
    <t>5.1.2.2</t>
  </si>
  <si>
    <t>5.1.2.3</t>
  </si>
  <si>
    <t>5.1.2.4</t>
  </si>
  <si>
    <t>5.1.3.1</t>
  </si>
  <si>
    <t>5.1.3.2</t>
  </si>
  <si>
    <t>5.1.6.1</t>
  </si>
  <si>
    <t>5.1.1.1</t>
  </si>
  <si>
    <t>5.1.2.0</t>
  </si>
  <si>
    <t>5.1.3.0</t>
  </si>
  <si>
    <t>5.1.4.0</t>
  </si>
  <si>
    <t>5.1.4.1</t>
  </si>
  <si>
    <t>5.1.5.0</t>
  </si>
  <si>
    <t>5.1.5.1</t>
  </si>
  <si>
    <t>5.1.6.0</t>
  </si>
  <si>
    <t>7.1.1.0</t>
  </si>
  <si>
    <t>7.1.1.1</t>
  </si>
  <si>
    <t>7.1.2.0</t>
  </si>
  <si>
    <t>7.1.2.1</t>
  </si>
  <si>
    <t>7.1.2.2</t>
  </si>
  <si>
    <t>7.1.2.3</t>
  </si>
  <si>
    <t>7.1.2.4</t>
  </si>
  <si>
    <t>7.1.3.0</t>
  </si>
  <si>
    <t>7.1.3.1</t>
  </si>
  <si>
    <t>7.1.4.0</t>
  </si>
  <si>
    <t>7.1.4.1</t>
  </si>
  <si>
    <t>7.1.5.0</t>
  </si>
  <si>
    <t>Intake works</t>
  </si>
  <si>
    <t>7.2.1.0</t>
  </si>
  <si>
    <t>7.2.2.0</t>
  </si>
  <si>
    <t>7.2.1.1</t>
  </si>
  <si>
    <t>7.2.1.2</t>
  </si>
  <si>
    <t>7.2.2.1</t>
  </si>
  <si>
    <t>7.2.2.2</t>
  </si>
  <si>
    <t>7.2.2.3</t>
  </si>
  <si>
    <t>7.2.2.4</t>
  </si>
  <si>
    <t>7.2.2.5</t>
  </si>
  <si>
    <t>7.2.3.0</t>
  </si>
  <si>
    <t>7.2.3.1</t>
  </si>
  <si>
    <t>7.2.4.0</t>
  </si>
  <si>
    <t>7.2.4.1</t>
  </si>
  <si>
    <t>7.2.4.2</t>
  </si>
  <si>
    <t>Supply Reinforcement 10mm dia high tensile deformed bars to BS 4449 including bending, hooks,binding, cutting, spacers and supporting all in position.</t>
  </si>
  <si>
    <t>7.2.5.0</t>
  </si>
  <si>
    <t>7.2.5.1</t>
  </si>
  <si>
    <t>7.2.6.0</t>
  </si>
  <si>
    <t>7.2.6.1</t>
  </si>
  <si>
    <t>7.2.6.2</t>
  </si>
  <si>
    <t>7.2.7.0</t>
  </si>
  <si>
    <t>7.2.7.1</t>
  </si>
  <si>
    <t>100mm GI pipes fitted with bell mouth at the inlet as directed, pipe length 1.5m flanged one end to form draw-off pipes</t>
  </si>
  <si>
    <t>100 mm flanged cast iron sluice valve complete with bolts, gaskets and washers to off take pipe</t>
  </si>
  <si>
    <t>7.2.7.2</t>
  </si>
  <si>
    <t>75 mm GI pipe flanged one end to form scour pipe</t>
  </si>
  <si>
    <t>7.2.7.4</t>
  </si>
  <si>
    <t>7.2.7.5</t>
  </si>
  <si>
    <t>BILLS OF QUANTITIES FOR MITHERU WATER PROJECTS CLUSTER</t>
  </si>
  <si>
    <t>Bill No 1 - PRELIMINARIES &amp; GENERAL REQUIREMENTS</t>
  </si>
  <si>
    <t>Bill No. 2 - DAYWOKS</t>
  </si>
  <si>
    <t>Excavate in pipe trench for pipe diameter 225mm average of 1.2m but not exceeding 1.5m deep, minimum pipe cover 1000mm, backfilling after pipe fixing and spread extra materials on site.</t>
  </si>
  <si>
    <t>200mm dia medium grade GI pipe double flanged complete with ring gaskets ,bolts, nuts and washers.</t>
  </si>
  <si>
    <t>225mm diameter 'Upvc' bend PN 10</t>
  </si>
  <si>
    <t xml:space="preserve">200mmx 225mm flange adopters complete with bolts ,gaskets and nuts. </t>
  </si>
  <si>
    <t>Supply PRV complete with all accessories including bolts,gaskets, saddle clamps and isolating valves on 225mm pipeline</t>
  </si>
  <si>
    <t>6.1.1.0</t>
  </si>
  <si>
    <t>Gravity Main &amp; Sedimentation Basin</t>
  </si>
  <si>
    <t>6.1.1.1</t>
  </si>
  <si>
    <t>6.1.2.0</t>
  </si>
  <si>
    <t>6.1.2.1</t>
  </si>
  <si>
    <t>6.1.2.2</t>
  </si>
  <si>
    <t>6.1.2.3</t>
  </si>
  <si>
    <t>6.1.2.4</t>
  </si>
  <si>
    <t>6.1.3.1</t>
  </si>
  <si>
    <t>6.1.4.1</t>
  </si>
  <si>
    <t>6.1.4.0</t>
  </si>
  <si>
    <t>6.1.3.0</t>
  </si>
  <si>
    <t>6.1.5.0</t>
  </si>
  <si>
    <t>6.1.5.1</t>
  </si>
  <si>
    <t>3.1.4.3</t>
  </si>
  <si>
    <t>3.1.4.4</t>
  </si>
  <si>
    <t>3.1.4.5</t>
  </si>
  <si>
    <t>3.1.4.6</t>
  </si>
  <si>
    <t>3.1.5.0</t>
  </si>
  <si>
    <t>5.1.4.2</t>
  </si>
  <si>
    <t>5.1.4.3</t>
  </si>
  <si>
    <t>5.1.4.4</t>
  </si>
  <si>
    <t>5.1.4.5</t>
  </si>
  <si>
    <t>5.1.4.6</t>
  </si>
  <si>
    <t>5.1.4.7</t>
  </si>
  <si>
    <t>Excavate in pipe trench average of 1.2m but not exceeding 1.5m deep, minimum pipe cover 1000mm, backfilling after pipe fixing and spread extra materials on site.</t>
  </si>
  <si>
    <t>6.1.4.2</t>
  </si>
  <si>
    <t>6.1.4.3</t>
  </si>
  <si>
    <t>6.1.4.4</t>
  </si>
  <si>
    <t>6.1.4.5</t>
  </si>
  <si>
    <t>6.1.4.6</t>
  </si>
  <si>
    <t>6.1.4.7</t>
  </si>
  <si>
    <t>6.1.4.8</t>
  </si>
  <si>
    <t>7.1.3.2</t>
  </si>
  <si>
    <t>7.1.3.3</t>
  </si>
  <si>
    <t>7.1.3.4</t>
  </si>
  <si>
    <t>7.1.3.5</t>
  </si>
  <si>
    <t>7.1.5.1</t>
  </si>
  <si>
    <t>Item Description</t>
  </si>
  <si>
    <t xml:space="preserve">Quantity </t>
  </si>
  <si>
    <t>Total Amount</t>
  </si>
  <si>
    <t>Clear the site of all bushes and vegetation</t>
  </si>
  <si>
    <t>m2</t>
  </si>
  <si>
    <t>Sub total 1</t>
  </si>
  <si>
    <t>Excavate the earth works</t>
  </si>
  <si>
    <t>Excavate in normal material to firm ground and and dispose the materials as directed</t>
  </si>
  <si>
    <t>m3</t>
  </si>
  <si>
    <t>E,O for excavation in hard rock (PROVISIONAL)</t>
  </si>
  <si>
    <t>Back fill all the substructural works as directed by the engineer</t>
  </si>
  <si>
    <t>Dispose all the excess excavated material from site</t>
  </si>
  <si>
    <t>Temporary works-cofferdam, river diversion works</t>
  </si>
  <si>
    <t>Sub total 2</t>
  </si>
  <si>
    <t>Concrete works</t>
  </si>
  <si>
    <t>Provide material and construct the intake floor slab for the weir and the sedimentation basin with concrete (grade 25/20) to the satisfaction of the engineer</t>
  </si>
  <si>
    <t>Provide material and construct the intake weir and the sedimentation walls with concrete (grade 25/20) to the satisfaction of the engineer</t>
  </si>
  <si>
    <t>Provide timber and erect formwork for the concrete works</t>
  </si>
  <si>
    <t>provide, bend,place and bind the following reignforcement bars and metals</t>
  </si>
  <si>
    <t>Y10</t>
  </si>
  <si>
    <t>Y12</t>
  </si>
  <si>
    <t>Stone works</t>
  </si>
  <si>
    <t>provide stone riprap to control soil erosion. ( stone pitching)</t>
  </si>
  <si>
    <t>Pipe works:- Extension of pipeline, connections in valves and meters (piping)</t>
  </si>
  <si>
    <t>Provide and fix 0.4m long, 315mm dia GI pipe class B flanged both ends</t>
  </si>
  <si>
    <t>Pieces</t>
  </si>
  <si>
    <t>Provide and fix 315mm dia,sluice valve complete with all accessories</t>
  </si>
  <si>
    <t>Provide and fix 150mm dia sluice valve with complete with accessories for scouring</t>
  </si>
  <si>
    <t>Provide and fix 150mm dia 3m long GI pipe</t>
  </si>
  <si>
    <t>Metal works</t>
  </si>
  <si>
    <t>Provide and install scouring sluice gate, 500x600mm</t>
  </si>
  <si>
    <t xml:space="preserve">set </t>
  </si>
  <si>
    <t>Provide and install scouring sluice gate, 400x400mm</t>
  </si>
  <si>
    <t>set</t>
  </si>
  <si>
    <t>Provide and install trash rack (100mm c/c); at intake oriface, 1200x1000mm</t>
  </si>
  <si>
    <t>Provide and install screen(30mmc/c) 1050x1200mm</t>
  </si>
  <si>
    <t>Provide and install hand rail GI 50mm dia pipe</t>
  </si>
  <si>
    <t>Provide and install mild steel (R16) lander</t>
  </si>
  <si>
    <t>6.2.1.0 SEDIMENTATION BASIN NEXT TO THE INTAKE WORKS</t>
  </si>
  <si>
    <t>6.2.1.1</t>
  </si>
  <si>
    <t>6.2.1.2</t>
  </si>
  <si>
    <t>6.2.2.0</t>
  </si>
  <si>
    <t>6.2.2.1</t>
  </si>
  <si>
    <t>6.2.2.2</t>
  </si>
  <si>
    <t>6.2.2.3</t>
  </si>
  <si>
    <t>6.2.2.4</t>
  </si>
  <si>
    <t>6.2.3.0</t>
  </si>
  <si>
    <t>6.2.3.1</t>
  </si>
  <si>
    <t>6.2.4.0</t>
  </si>
  <si>
    <t>6.2.4.1</t>
  </si>
  <si>
    <t>6.2.4.2</t>
  </si>
  <si>
    <t>6.2.5.0</t>
  </si>
  <si>
    <t>6.2.5.1</t>
  </si>
  <si>
    <t>6.2.6.0</t>
  </si>
  <si>
    <t>6.2.6.1</t>
  </si>
  <si>
    <t>6.2.6.2</t>
  </si>
  <si>
    <t>6.2.7.0</t>
  </si>
  <si>
    <t>6.2.7.1</t>
  </si>
  <si>
    <t>6.2.8.0</t>
  </si>
  <si>
    <t>6.2.8.1</t>
  </si>
  <si>
    <t>6.2.8.2</t>
  </si>
  <si>
    <t>6.2.8.3</t>
  </si>
  <si>
    <t>6.2.8.4</t>
  </si>
  <si>
    <t>6.2.9.0</t>
  </si>
  <si>
    <t>6.2.9.1</t>
  </si>
  <si>
    <t>6.2.9.2</t>
  </si>
  <si>
    <t>6.2.9.3</t>
  </si>
  <si>
    <t>6.2.9.4</t>
  </si>
  <si>
    <t>6.2.9.5</t>
  </si>
  <si>
    <t>6.2.9.6</t>
  </si>
  <si>
    <t xml:space="preserve"> 1 Preliminary and General Items</t>
  </si>
  <si>
    <t>A</t>
  </si>
  <si>
    <t>Total DAYWORKS</t>
  </si>
  <si>
    <t>Total for  PRELIMINARIES</t>
  </si>
  <si>
    <t>Total for Mikuu Nkumari</t>
  </si>
  <si>
    <t xml:space="preserve"> 200mm thick Natural Stone Walling jointed and keyed points finished smooth in Cement Sand Mortar (1:3) Reinforced every Course to engineer's details.</t>
  </si>
  <si>
    <t>Sub Total 3</t>
  </si>
  <si>
    <t>B</t>
  </si>
  <si>
    <t>Total Fencing</t>
  </si>
  <si>
    <t>TOTAL WAKULIMA WATER PROJECT</t>
  </si>
  <si>
    <t>C</t>
  </si>
  <si>
    <t>Diameter 160mm uPVC PN 12.5</t>
  </si>
  <si>
    <t>Diameter 110mm uPVC PN 12.5</t>
  </si>
  <si>
    <t>TOTAL FOR GATUA KARIMBA WATER PROJECT</t>
  </si>
  <si>
    <t>SUB TOTAL FOR GRAVITY MAIN</t>
  </si>
  <si>
    <t>M2</t>
  </si>
  <si>
    <t>Sub total Sedimentation Basin</t>
  </si>
  <si>
    <t>D</t>
  </si>
  <si>
    <t>E</t>
  </si>
  <si>
    <t>Total for Giankanja water project</t>
  </si>
  <si>
    <t>ITEM NO.</t>
  </si>
  <si>
    <t>Total CLUSTER 1</t>
  </si>
  <si>
    <t>A. MIKUU NKUMARI W/P</t>
  </si>
  <si>
    <t>B. WAKULIMA W/P</t>
  </si>
  <si>
    <t>C.  GATUA KARIMBA W/P</t>
  </si>
  <si>
    <t>D. KAMWENE W/P</t>
  </si>
  <si>
    <t>E. GIAKANJA W/P</t>
  </si>
  <si>
    <t>AMOUNT    (KShs)</t>
  </si>
  <si>
    <t xml:space="preserve">RATE     </t>
  </si>
  <si>
    <t>3.1.4.7</t>
  </si>
  <si>
    <t>Total for KAMWENE WATER PROJECT</t>
  </si>
  <si>
    <t>Diameter 225mm uPVC PN 12.5</t>
  </si>
  <si>
    <t>earth works and site clearance</t>
  </si>
  <si>
    <t xml:space="preserve">75mm diameter GI' bend </t>
  </si>
  <si>
    <r>
      <t xml:space="preserve">TENDER NO:  </t>
    </r>
    <r>
      <rPr>
        <b/>
        <sz val="11"/>
        <rFont val="Times New Roman"/>
        <family val="1"/>
      </rPr>
      <t>TWWDA/T/49 2020/2021</t>
    </r>
  </si>
  <si>
    <t>Excavate in pipe trench average of 1.2m but not exceeding 1.5m deep, minimum pipe cover 1000mm, backfilling for all piplines after pipe fixing and spread extra materials on site.</t>
  </si>
  <si>
    <t>washouts complete with Saddle clamp,gate valve nipples and extension scour pipe on 160mm pipeline</t>
  </si>
  <si>
    <t>supply material and constuct 0.5m3 Anchor Blocks as per  engineers instructions</t>
  </si>
  <si>
    <t>supply material and constuct pillars as per  engineers instructions</t>
  </si>
  <si>
    <t>Double orifice 50mm Airvalves complete with all accessories including bolts,gaskets, saddle clamps and isolating valves on 160mm pipeline</t>
  </si>
  <si>
    <t>washouts complete with Saddle clamp,gate valve nipples and extension scour pipe on 160 mm pipeline</t>
  </si>
  <si>
    <t>supply material and constuct 0.5m3 Anchor Blocks a</t>
  </si>
  <si>
    <t>Double orifice 50mm Airvalves complete with all accessories including bolts,gaskets, saddle clamps and isolating valves on 225mm pipeline</t>
  </si>
  <si>
    <t xml:space="preserve">Allow for road crossing by  Miro-tunneling for 225mm pipe, Rates to include all charges to relevant authorities </t>
  </si>
  <si>
    <t>supply material and constuct 0.5m3 Anchor Blocks</t>
  </si>
  <si>
    <t>washouts complete with Saddle clamp,gate valve nipples and extension scour pipe  bolts on 225mm  pipeline</t>
  </si>
  <si>
    <t>washouts complete with Saddle clamp,gate valve nipples and extension scour pipe  bolts on 90mm  pipeline</t>
  </si>
  <si>
    <t xml:space="preserve">supply material and construct 0.5m3 Anchor Blocks </t>
  </si>
  <si>
    <t>Supply materials and construct marker posts as per the drawings</t>
  </si>
  <si>
    <t>7.2.7.6</t>
  </si>
  <si>
    <t>6.1.5.2</t>
  </si>
  <si>
    <t>5.1.6.2</t>
  </si>
  <si>
    <t>3.1.6.2</t>
  </si>
  <si>
    <t>3.1.6.3</t>
  </si>
  <si>
    <t>3.1.6.4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</si>
</sst>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_(* #,##0_);_(* \(#,##0\);_(* &quot;-&quot;??_);_(@_)"/>
    <numFmt numFmtId="166" formatCode="0.0"/>
  </numFmts>
  <fonts count="23">
    <font>
      <sz val="11"/>
      <color theme="1"/>
      <name val="Calibri"/>
      <family val="2"/>
      <scheme val="minor"/>
    </font>
    <font>
      <sz val="11"/>
      <color theme="1"/>
      <name val="Calibri"/>
      <family val="2"/>
      <scheme val="minor"/>
    </font>
    <font>
      <b/>
      <sz val="11"/>
      <color rgb="FF000000"/>
      <name val="Times New Roman"/>
      <family val="1"/>
    </font>
    <font>
      <b/>
      <sz val="11"/>
      <name val="Times New Roman"/>
      <family val="1"/>
    </font>
    <font>
      <sz val="10"/>
      <name val="Arial"/>
      <family val="2"/>
    </font>
    <font>
      <b/>
      <sz val="11"/>
      <color theme="1"/>
      <name val="Times New Roman"/>
      <family val="1"/>
    </font>
    <font>
      <sz val="11"/>
      <color theme="1"/>
      <name val="Times New Roman"/>
      <family val="1"/>
    </font>
    <font>
      <b/>
      <i/>
      <sz val="11"/>
      <color theme="1"/>
      <name val="Times New Roman"/>
      <family val="1"/>
    </font>
    <font>
      <sz val="11"/>
      <name val="Times New Roman"/>
      <family val="1"/>
    </font>
    <font>
      <sz val="11"/>
      <color indexed="8"/>
      <name val="Times New Roman"/>
      <family val="1"/>
    </font>
    <font>
      <b/>
      <sz val="14"/>
      <color theme="1"/>
      <name val="Times New Roman"/>
      <family val="1"/>
    </font>
    <font>
      <b/>
      <u/>
      <sz val="11"/>
      <color theme="1"/>
      <name val="Times New Roman"/>
      <family val="1"/>
    </font>
    <font>
      <vertAlign val="superscript"/>
      <sz val="11"/>
      <color indexed="8"/>
      <name val="Times New Roman"/>
      <family val="1"/>
    </font>
    <font>
      <sz val="10"/>
      <name val="Arial"/>
      <family val="2"/>
    </font>
    <font>
      <b/>
      <sz val="12"/>
      <name val="Arial"/>
      <family val="2"/>
    </font>
    <font>
      <b/>
      <sz val="11"/>
      <name val="Arial"/>
      <family val="2"/>
    </font>
    <font>
      <vertAlign val="superscript"/>
      <sz val="11"/>
      <name val="Times New Roman"/>
      <family val="1"/>
    </font>
    <font>
      <b/>
      <u/>
      <sz val="11"/>
      <name val="Times New Roman"/>
      <family val="1"/>
    </font>
    <font>
      <sz val="10"/>
      <name val="Dutch"/>
    </font>
    <font>
      <b/>
      <vertAlign val="superscript"/>
      <sz val="11"/>
      <name val="Times New Roman"/>
      <family val="1"/>
    </font>
    <font>
      <b/>
      <sz val="14"/>
      <name val="Times New Roman"/>
      <family val="1"/>
    </font>
    <font>
      <b/>
      <i/>
      <sz val="11"/>
      <name val="Times New Roman"/>
      <family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9" fontId="4" fillId="0" borderId="0" applyFont="0" applyFill="0" applyBorder="0" applyAlignment="0" applyProtection="0"/>
    <xf numFmtId="0" fontId="18" fillId="0" borderId="0"/>
    <xf numFmtId="9" fontId="1" fillId="0" borderId="0" applyFont="0" applyFill="0" applyBorder="0" applyAlignment="0" applyProtection="0"/>
  </cellStyleXfs>
  <cellXfs count="183">
    <xf numFmtId="0" fontId="0" fillId="0" borderId="0" xfId="0"/>
    <xf numFmtId="0" fontId="7"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3" applyNumberFormat="1" applyFont="1" applyFill="1" applyBorder="1" applyAlignment="1">
      <alignment horizontal="center" vertical="center"/>
    </xf>
    <xf numFmtId="0" fontId="6" fillId="0" borderId="1" xfId="2" applyFont="1" applyFill="1" applyBorder="1" applyAlignment="1">
      <alignment vertical="center" wrapText="1"/>
    </xf>
    <xf numFmtId="0" fontId="6" fillId="0" borderId="1" xfId="0" applyFont="1" applyFill="1" applyBorder="1" applyAlignment="1">
      <alignment vertical="center" wrapText="1"/>
    </xf>
    <xf numFmtId="0" fontId="5" fillId="0" borderId="1" xfId="2" applyFont="1" applyFill="1" applyBorder="1" applyAlignment="1">
      <alignment horizontal="center" vertical="center"/>
    </xf>
    <xf numFmtId="164" fontId="5" fillId="0" borderId="1" xfId="3" applyNumberFormat="1" applyFont="1" applyFill="1" applyBorder="1" applyAlignment="1">
      <alignment horizontal="center" vertical="center"/>
    </xf>
    <xf numFmtId="43" fontId="5"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top"/>
    </xf>
    <xf numFmtId="0" fontId="0" fillId="0" borderId="0" xfId="0" applyAlignment="1">
      <alignment vertical="top"/>
    </xf>
    <xf numFmtId="0" fontId="6" fillId="0" borderId="1" xfId="0" applyFont="1" applyFill="1" applyBorder="1" applyAlignment="1">
      <alignment vertical="top" wrapText="1"/>
    </xf>
    <xf numFmtId="0" fontId="6" fillId="0" borderId="1" xfId="2" applyFont="1" applyFill="1" applyBorder="1" applyAlignment="1">
      <alignment vertical="top" wrapText="1"/>
    </xf>
    <xf numFmtId="0" fontId="6" fillId="0" borderId="1" xfId="2" applyFont="1" applyFill="1" applyBorder="1" applyAlignment="1">
      <alignment horizontal="center" vertical="top" wrapText="1"/>
    </xf>
    <xf numFmtId="0" fontId="5" fillId="0" borderId="1" xfId="2" applyFont="1" applyFill="1" applyBorder="1" applyAlignment="1">
      <alignment vertical="top" wrapText="1"/>
    </xf>
    <xf numFmtId="0" fontId="5" fillId="0" borderId="1" xfId="2" applyFont="1" applyFill="1" applyBorder="1" applyAlignment="1">
      <alignment horizontal="center" vertical="top" wrapText="1"/>
    </xf>
    <xf numFmtId="165" fontId="6" fillId="0" borderId="1" xfId="3" applyNumberFormat="1" applyFont="1" applyFill="1" applyBorder="1" applyAlignment="1">
      <alignment horizontal="center" vertical="top" wrapText="1"/>
    </xf>
    <xf numFmtId="0" fontId="11" fillId="0" borderId="1" xfId="2" applyFont="1" applyFill="1" applyBorder="1" applyAlignment="1">
      <alignment vertical="top" wrapText="1"/>
    </xf>
    <xf numFmtId="165" fontId="8" fillId="0" borderId="1" xfId="3" applyNumberFormat="1" applyFont="1" applyFill="1" applyBorder="1" applyAlignment="1">
      <alignment horizontal="center" vertical="top" wrapText="1"/>
    </xf>
    <xf numFmtId="0" fontId="0" fillId="0" borderId="0" xfId="0" applyFont="1" applyAlignment="1">
      <alignment vertical="top"/>
    </xf>
    <xf numFmtId="0" fontId="14" fillId="0" borderId="4" xfId="4" applyFont="1" applyBorder="1" applyAlignment="1">
      <alignment horizontal="justify" vertical="top" wrapText="1"/>
    </xf>
    <xf numFmtId="0" fontId="13" fillId="0" borderId="0" xfId="6"/>
    <xf numFmtId="0" fontId="0" fillId="0" borderId="0" xfId="0" applyAlignment="1">
      <alignment vertical="center"/>
    </xf>
    <xf numFmtId="165" fontId="8" fillId="0" borderId="1" xfId="3" applyNumberFormat="1" applyFont="1" applyFill="1" applyBorder="1" applyAlignment="1">
      <alignment horizontal="center" vertical="center" wrapText="1"/>
    </xf>
    <xf numFmtId="43" fontId="7" fillId="0" borderId="1" xfId="1" applyFont="1" applyFill="1" applyBorder="1" applyAlignment="1">
      <alignment horizontal="center" vertical="center" wrapText="1"/>
    </xf>
    <xf numFmtId="43" fontId="5" fillId="0" borderId="1" xfId="1"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6" fillId="0" borderId="1" xfId="3" applyNumberFormat="1" applyFont="1" applyFill="1" applyBorder="1" applyAlignment="1">
      <alignment horizontal="center" vertical="center"/>
    </xf>
    <xf numFmtId="3" fontId="7" fillId="0" borderId="1" xfId="2" applyNumberFormat="1" applyFont="1" applyFill="1" applyBorder="1" applyAlignment="1">
      <alignment horizontal="center" vertical="center" wrapText="1"/>
    </xf>
    <xf numFmtId="11" fontId="6" fillId="0" borderId="1" xfId="2"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0" fontId="6"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2" applyFont="1" applyFill="1" applyBorder="1" applyAlignment="1">
      <alignment horizontal="left" vertical="center"/>
    </xf>
    <xf numFmtId="0" fontId="11" fillId="0" borderId="1" xfId="2" applyFont="1" applyFill="1" applyBorder="1" applyAlignment="1">
      <alignment horizontal="left" vertical="center" wrapText="1"/>
    </xf>
    <xf numFmtId="0" fontId="0" fillId="0" borderId="0" xfId="0" applyAlignment="1">
      <alignment horizontal="left"/>
    </xf>
    <xf numFmtId="165" fontId="6" fillId="0" borderId="1" xfId="3" applyNumberFormat="1" applyFont="1" applyFill="1" applyBorder="1" applyAlignment="1">
      <alignment horizontal="center" vertical="center"/>
    </xf>
    <xf numFmtId="9" fontId="6" fillId="0" borderId="1" xfId="9" applyFont="1" applyFill="1" applyBorder="1" applyAlignment="1">
      <alignment horizontal="center" vertical="center"/>
    </xf>
    <xf numFmtId="0" fontId="5" fillId="3" borderId="1" xfId="2" applyFont="1" applyFill="1" applyBorder="1" applyAlignment="1">
      <alignment horizontal="left" vertical="center" wrapText="1"/>
    </xf>
    <xf numFmtId="43" fontId="5" fillId="3" borderId="1" xfId="3" applyFont="1" applyFill="1" applyBorder="1" applyAlignment="1">
      <alignment horizontal="center" vertical="center" wrapText="1"/>
    </xf>
    <xf numFmtId="1" fontId="5" fillId="3" borderId="1" xfId="3" applyNumberFormat="1" applyFont="1" applyFill="1" applyBorder="1" applyAlignment="1">
      <alignment horizontal="center" vertical="center" wrapText="1"/>
    </xf>
    <xf numFmtId="1" fontId="5" fillId="3" borderId="1" xfId="2" applyNumberFormat="1" applyFont="1" applyFill="1" applyBorder="1" applyAlignment="1">
      <alignment horizontal="center" vertical="center" wrapText="1"/>
    </xf>
    <xf numFmtId="43" fontId="5" fillId="3" borderId="1" xfId="1" applyFont="1" applyFill="1" applyBorder="1" applyAlignment="1">
      <alignment horizontal="center" vertical="center" wrapText="1"/>
    </xf>
    <xf numFmtId="0" fontId="7" fillId="3" borderId="1" xfId="2" applyFont="1" applyFill="1" applyBorder="1" applyAlignment="1">
      <alignment horizontal="center" vertical="center" wrapText="1"/>
    </xf>
    <xf numFmtId="166" fontId="5" fillId="3" borderId="1" xfId="2" applyNumberFormat="1" applyFont="1" applyFill="1" applyBorder="1" applyAlignment="1">
      <alignment horizontal="left" vertical="center" wrapText="1"/>
    </xf>
    <xf numFmtId="0" fontId="10" fillId="3" borderId="1" xfId="2" applyFont="1" applyFill="1" applyBorder="1" applyAlignment="1">
      <alignment horizontal="left" vertical="center" wrapText="1"/>
    </xf>
    <xf numFmtId="0" fontId="5" fillId="3" borderId="1" xfId="2" applyFont="1" applyFill="1" applyBorder="1" applyAlignment="1">
      <alignment horizontal="center" vertical="center" wrapText="1"/>
    </xf>
    <xf numFmtId="2" fontId="5" fillId="3" borderId="1" xfId="2" applyNumberFormat="1" applyFont="1" applyFill="1" applyBorder="1" applyAlignment="1">
      <alignment horizontal="left" vertical="center" wrapText="1"/>
    </xf>
    <xf numFmtId="3" fontId="5" fillId="3" borderId="1" xfId="2" applyNumberFormat="1" applyFont="1" applyFill="1" applyBorder="1" applyAlignment="1">
      <alignment horizontal="center" vertical="center" wrapText="1"/>
    </xf>
    <xf numFmtId="3" fontId="8" fillId="0" borderId="1" xfId="2" applyNumberFormat="1" applyFont="1" applyBorder="1" applyAlignment="1">
      <alignment horizontal="center" vertical="center" wrapText="1"/>
    </xf>
    <xf numFmtId="3" fontId="3" fillId="0" borderId="1" xfId="2" applyNumberFormat="1" applyFont="1" applyBorder="1" applyAlignment="1">
      <alignment horizontal="center" vertical="center" wrapText="1"/>
    </xf>
    <xf numFmtId="0" fontId="8" fillId="0" borderId="1" xfId="2" applyFont="1" applyBorder="1" applyAlignment="1">
      <alignment horizontal="center" vertical="center" wrapText="1"/>
    </xf>
    <xf numFmtId="0" fontId="3" fillId="0" borderId="1" xfId="2" applyFont="1" applyBorder="1" applyAlignment="1">
      <alignment horizontal="center" vertical="center" wrapText="1"/>
    </xf>
    <xf numFmtId="166" fontId="8" fillId="0" borderId="1" xfId="2" applyNumberFormat="1" applyFont="1" applyBorder="1" applyAlignment="1">
      <alignment horizontal="center" vertical="center" wrapText="1"/>
    </xf>
    <xf numFmtId="165" fontId="8" fillId="0" borderId="1" xfId="3" applyNumberFormat="1" applyFont="1" applyBorder="1" applyAlignment="1">
      <alignment horizontal="center" vertical="center" wrapText="1"/>
    </xf>
    <xf numFmtId="0" fontId="8" fillId="0" borderId="1" xfId="2" applyFont="1" applyFill="1" applyBorder="1" applyAlignment="1">
      <alignment horizontal="center" vertical="center" wrapText="1"/>
    </xf>
    <xf numFmtId="3" fontId="8" fillId="0" borderId="1" xfId="2" applyNumberFormat="1" applyFont="1" applyFill="1" applyBorder="1" applyAlignment="1">
      <alignment horizontal="center" vertical="center" wrapText="1"/>
    </xf>
    <xf numFmtId="49" fontId="8" fillId="0" borderId="1" xfId="8" applyNumberFormat="1" applyFont="1" applyFill="1" applyBorder="1" applyAlignment="1">
      <alignment horizontal="center" vertical="center" wrapText="1"/>
    </xf>
    <xf numFmtId="3" fontId="8" fillId="0" borderId="1" xfId="8"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1" fontId="8" fillId="0" borderId="1" xfId="2" applyNumberFormat="1" applyFont="1" applyBorder="1" applyAlignment="1">
      <alignment horizontal="center" vertical="center" wrapText="1"/>
    </xf>
    <xf numFmtId="166" fontId="3" fillId="0" borderId="1" xfId="7" applyNumberFormat="1" applyFont="1" applyBorder="1" applyAlignment="1">
      <alignment horizontal="left" vertical="center" wrapText="1"/>
    </xf>
    <xf numFmtId="2" fontId="3" fillId="0" borderId="1" xfId="2" applyNumberFormat="1" applyFont="1" applyBorder="1" applyAlignment="1">
      <alignment horizontal="left" vertical="center" wrapText="1"/>
    </xf>
    <xf numFmtId="0" fontId="3" fillId="0" borderId="1" xfId="2" applyFont="1" applyBorder="1" applyAlignment="1">
      <alignment horizontal="left" vertical="center" wrapText="1"/>
    </xf>
    <xf numFmtId="166" fontId="3" fillId="0" borderId="1" xfId="2" applyNumberFormat="1" applyFont="1" applyBorder="1" applyAlignment="1">
      <alignment horizontal="left" vertical="center" wrapText="1"/>
    </xf>
    <xf numFmtId="166" fontId="8" fillId="0" borderId="1" xfId="2" applyNumberFormat="1" applyFont="1" applyBorder="1" applyAlignment="1">
      <alignment horizontal="left" vertical="center" wrapText="1"/>
    </xf>
    <xf numFmtId="0" fontId="8" fillId="0" borderId="1" xfId="2" applyFont="1" applyBorder="1" applyAlignment="1">
      <alignment horizontal="left" vertical="center" wrapText="1"/>
    </xf>
    <xf numFmtId="0" fontId="17" fillId="0" borderId="1" xfId="2" applyFont="1" applyBorder="1" applyAlignment="1">
      <alignment horizontal="left" vertical="center" wrapText="1"/>
    </xf>
    <xf numFmtId="0" fontId="3" fillId="0" borderId="1" xfId="2" applyFont="1" applyFill="1" applyBorder="1" applyAlignment="1">
      <alignment horizontal="left" vertical="center" wrapText="1"/>
    </xf>
    <xf numFmtId="49" fontId="8" fillId="0" borderId="1" xfId="8" applyNumberFormat="1" applyFont="1" applyFill="1" applyBorder="1" applyAlignment="1">
      <alignment horizontal="left" vertical="center" wrapText="1"/>
    </xf>
    <xf numFmtId="0" fontId="8" fillId="0" borderId="1" xfId="2" applyFont="1" applyFill="1" applyBorder="1" applyAlignment="1">
      <alignment horizontal="left" vertical="center" wrapText="1"/>
    </xf>
    <xf numFmtId="0" fontId="5" fillId="0" borderId="1" xfId="2" applyFont="1" applyBorder="1" applyAlignment="1">
      <alignment horizontal="left" vertical="center" wrapText="1"/>
    </xf>
    <xf numFmtId="0" fontId="6" fillId="0" borderId="1" xfId="2" applyFont="1" applyBorder="1" applyAlignment="1">
      <alignment horizontal="left" vertical="center" wrapText="1"/>
    </xf>
    <xf numFmtId="0" fontId="7" fillId="0" borderId="1" xfId="2"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NumberFormat="1" applyFont="1" applyBorder="1" applyAlignment="1">
      <alignment horizontal="left" vertical="center" wrapText="1"/>
    </xf>
    <xf numFmtId="166" fontId="21" fillId="0" borderId="1" xfId="2" applyNumberFormat="1" applyFont="1" applyBorder="1" applyAlignment="1">
      <alignment horizontal="left" vertical="center" wrapText="1"/>
    </xf>
    <xf numFmtId="0" fontId="21" fillId="0" borderId="1" xfId="2" applyFont="1" applyBorder="1" applyAlignment="1">
      <alignment horizontal="left" vertical="center" wrapText="1"/>
    </xf>
    <xf numFmtId="0" fontId="21" fillId="0" borderId="1" xfId="2" applyFont="1" applyBorder="1" applyAlignment="1">
      <alignment horizontal="center" vertical="center" wrapText="1"/>
    </xf>
    <xf numFmtId="3" fontId="21" fillId="0" borderId="1" xfId="2" applyNumberFormat="1" applyFont="1" applyBorder="1" applyAlignment="1">
      <alignment horizontal="center" vertical="center" wrapText="1"/>
    </xf>
    <xf numFmtId="3" fontId="22" fillId="0" borderId="1" xfId="2" applyNumberFormat="1" applyFont="1" applyBorder="1" applyAlignment="1">
      <alignment horizontal="center" vertical="center" wrapText="1"/>
    </xf>
    <xf numFmtId="166" fontId="22" fillId="0" borderId="1" xfId="2" applyNumberFormat="1" applyFont="1" applyBorder="1" applyAlignment="1">
      <alignment horizontal="left" vertical="center" wrapText="1"/>
    </xf>
    <xf numFmtId="0" fontId="22" fillId="0" borderId="1" xfId="2" applyFont="1" applyBorder="1" applyAlignment="1">
      <alignment horizontal="center" vertical="center" wrapText="1"/>
    </xf>
    <xf numFmtId="166" fontId="3" fillId="3" borderId="1" xfId="2" applyNumberFormat="1" applyFont="1" applyFill="1" applyBorder="1" applyAlignment="1">
      <alignment horizontal="left" vertical="center" wrapText="1"/>
    </xf>
    <xf numFmtId="0" fontId="3" fillId="3" borderId="1" xfId="2" applyFont="1" applyFill="1" applyBorder="1" applyAlignment="1">
      <alignment horizontal="center" vertical="center" wrapText="1"/>
    </xf>
    <xf numFmtId="3" fontId="3" fillId="3" borderId="1" xfId="2" applyNumberFormat="1" applyFont="1" applyFill="1" applyBorder="1" applyAlignment="1">
      <alignment horizontal="center" vertical="center" wrapText="1"/>
    </xf>
    <xf numFmtId="3" fontId="8" fillId="3" borderId="1" xfId="2" applyNumberFormat="1" applyFont="1" applyFill="1" applyBorder="1" applyAlignment="1">
      <alignment horizontal="center" vertical="center" wrapText="1"/>
    </xf>
    <xf numFmtId="2" fontId="3" fillId="3" borderId="1" xfId="2" applyNumberFormat="1" applyFont="1" applyFill="1" applyBorder="1" applyAlignment="1">
      <alignment horizontal="left" vertical="center" wrapText="1"/>
    </xf>
    <xf numFmtId="0" fontId="3" fillId="3" borderId="1" xfId="2" applyFont="1" applyFill="1" applyBorder="1" applyAlignment="1">
      <alignment horizontal="left" vertical="center" wrapText="1"/>
    </xf>
    <xf numFmtId="166" fontId="3" fillId="3" borderId="1" xfId="7" applyNumberFormat="1" applyFont="1" applyFill="1" applyBorder="1" applyAlignment="1">
      <alignment horizontal="left" vertical="center" wrapText="1"/>
    </xf>
    <xf numFmtId="0" fontId="20" fillId="3" borderId="1" xfId="2" applyFont="1" applyFill="1" applyBorder="1" applyAlignment="1">
      <alignment horizontal="left" vertical="center" wrapText="1"/>
    </xf>
    <xf numFmtId="0" fontId="8" fillId="3" borderId="1" xfId="2" applyFont="1" applyFill="1" applyBorder="1" applyAlignment="1">
      <alignment horizontal="center" vertical="center" wrapText="1"/>
    </xf>
    <xf numFmtId="166" fontId="5" fillId="3" borderId="1" xfId="2" applyNumberFormat="1" applyFont="1" applyFill="1" applyBorder="1" applyAlignment="1">
      <alignment horizontal="center" vertical="center" wrapText="1"/>
    </xf>
    <xf numFmtId="43" fontId="6" fillId="0" borderId="1" xfId="1" applyFont="1" applyBorder="1" applyAlignment="1">
      <alignment horizontal="center" vertical="center"/>
    </xf>
    <xf numFmtId="43" fontId="8" fillId="3" borderId="1" xfId="1" applyFont="1" applyFill="1" applyBorder="1" applyAlignment="1">
      <alignment horizontal="center" vertical="center" wrapText="1"/>
    </xf>
    <xf numFmtId="43" fontId="3" fillId="3" borderId="1" xfId="1" applyFont="1" applyFill="1" applyBorder="1" applyAlignment="1">
      <alignment horizontal="center" vertical="center" wrapText="1"/>
    </xf>
    <xf numFmtId="43" fontId="8" fillId="0" borderId="1" xfId="1" applyFont="1" applyBorder="1" applyAlignment="1">
      <alignment horizontal="center" vertical="center" wrapText="1"/>
    </xf>
    <xf numFmtId="43" fontId="8" fillId="0" borderId="1" xfId="1" applyFont="1" applyFill="1" applyBorder="1" applyAlignment="1">
      <alignment horizontal="center" vertical="center" wrapText="1"/>
    </xf>
    <xf numFmtId="43" fontId="7" fillId="0" borderId="1" xfId="1" applyFont="1" applyBorder="1" applyAlignment="1">
      <alignment horizontal="center" vertical="center"/>
    </xf>
    <xf numFmtId="43" fontId="21" fillId="0" borderId="1" xfId="1" applyFont="1" applyBorder="1" applyAlignment="1">
      <alignment horizontal="center" vertical="center" wrapText="1"/>
    </xf>
    <xf numFmtId="43" fontId="3" fillId="0" borderId="1" xfId="1" applyFont="1" applyBorder="1" applyAlignment="1">
      <alignment horizontal="center" vertical="center" wrapText="1"/>
    </xf>
    <xf numFmtId="43" fontId="0" fillId="0" borderId="0" xfId="1" applyFont="1"/>
    <xf numFmtId="0" fontId="7" fillId="0" borderId="1" xfId="2" applyFont="1" applyBorder="1" applyAlignment="1">
      <alignment horizontal="left" vertical="center" wrapText="1"/>
    </xf>
    <xf numFmtId="0" fontId="7" fillId="0" borderId="1" xfId="2" applyFont="1" applyBorder="1" applyAlignment="1">
      <alignment horizontal="center" vertical="center" wrapText="1"/>
    </xf>
    <xf numFmtId="43" fontId="7" fillId="0" borderId="1" xfId="1" applyFont="1" applyBorder="1" applyAlignment="1">
      <alignment horizontal="center" vertical="center" wrapText="1"/>
    </xf>
    <xf numFmtId="166" fontId="5" fillId="3" borderId="1" xfId="2" applyNumberFormat="1" applyFont="1" applyFill="1" applyBorder="1" applyAlignment="1">
      <alignment horizontal="center" vertical="top" wrapText="1"/>
    </xf>
    <xf numFmtId="0" fontId="10" fillId="3" borderId="1" xfId="2" applyFont="1" applyFill="1" applyBorder="1" applyAlignment="1">
      <alignment vertical="top" wrapText="1"/>
    </xf>
    <xf numFmtId="0" fontId="5" fillId="3" borderId="1" xfId="2" applyFont="1" applyFill="1" applyBorder="1" applyAlignment="1">
      <alignment horizontal="center" vertical="top" wrapText="1"/>
    </xf>
    <xf numFmtId="2" fontId="5" fillId="3" borderId="1" xfId="2" applyNumberFormat="1" applyFont="1" applyFill="1" applyBorder="1" applyAlignment="1">
      <alignment horizontal="center" vertical="top" wrapText="1"/>
    </xf>
    <xf numFmtId="0" fontId="5" fillId="3" borderId="1" xfId="2" applyFont="1" applyFill="1" applyBorder="1" applyAlignment="1">
      <alignment vertical="top" wrapText="1"/>
    </xf>
    <xf numFmtId="3" fontId="5" fillId="3" borderId="1" xfId="2" applyNumberFormat="1" applyFont="1" applyFill="1" applyBorder="1" applyAlignment="1">
      <alignment horizontal="center" vertical="top" wrapText="1"/>
    </xf>
    <xf numFmtId="0" fontId="7" fillId="0" borderId="1" xfId="2" applyFont="1" applyFill="1" applyBorder="1" applyAlignment="1">
      <alignment horizontal="center" vertical="top" wrapText="1"/>
    </xf>
    <xf numFmtId="0" fontId="7" fillId="0" borderId="1" xfId="0" applyFont="1" applyFill="1" applyBorder="1" applyAlignment="1">
      <alignment vertical="top" wrapText="1"/>
    </xf>
    <xf numFmtId="165" fontId="7" fillId="0" borderId="1" xfId="3" applyNumberFormat="1" applyFont="1" applyFill="1" applyBorder="1" applyAlignment="1">
      <alignment horizontal="center" vertical="top" wrapText="1"/>
    </xf>
    <xf numFmtId="43" fontId="6" fillId="3" borderId="1" xfId="1" applyFont="1" applyFill="1" applyBorder="1" applyAlignment="1">
      <alignment horizontal="center" vertical="center" wrapText="1"/>
    </xf>
    <xf numFmtId="3" fontId="6" fillId="0" borderId="1" xfId="2" applyNumberFormat="1" applyFont="1" applyFill="1" applyBorder="1" applyAlignment="1">
      <alignment horizontal="center" vertical="center" wrapText="1"/>
    </xf>
    <xf numFmtId="43" fontId="6" fillId="0" borderId="1" xfId="1" applyFont="1" applyFill="1" applyBorder="1" applyAlignment="1">
      <alignment horizontal="center" vertical="center" wrapText="1"/>
    </xf>
    <xf numFmtId="0" fontId="0" fillId="0" borderId="0" xfId="0" applyFont="1"/>
    <xf numFmtId="0" fontId="14" fillId="0" borderId="1" xfId="4" applyFont="1" applyBorder="1" applyAlignment="1">
      <alignment horizontal="justify" vertical="top" wrapText="1"/>
    </xf>
    <xf numFmtId="1" fontId="14" fillId="0" borderId="5" xfId="4" applyNumberFormat="1" applyFont="1" applyBorder="1" applyAlignment="1">
      <alignment horizontal="right" vertical="top" wrapText="1"/>
    </xf>
    <xf numFmtId="4" fontId="14" fillId="0" borderId="6" xfId="4" applyNumberFormat="1" applyFont="1" applyBorder="1" applyAlignment="1">
      <alignment horizontal="center" vertical="top" wrapText="1"/>
    </xf>
    <xf numFmtId="1" fontId="14" fillId="0" borderId="7" xfId="4" applyNumberFormat="1" applyFont="1" applyBorder="1" applyAlignment="1">
      <alignment horizontal="right" vertical="top" wrapText="1"/>
    </xf>
    <xf numFmtId="4" fontId="14" fillId="0" borderId="8" xfId="4" applyNumberFormat="1" applyFont="1" applyBorder="1" applyAlignment="1">
      <alignment horizontal="center" vertical="top" wrapText="1"/>
    </xf>
    <xf numFmtId="43" fontId="6" fillId="0" borderId="1" xfId="3" applyFont="1" applyFill="1" applyBorder="1" applyAlignment="1">
      <alignment horizontal="center" vertical="center"/>
    </xf>
    <xf numFmtId="165" fontId="5" fillId="0" borderId="1" xfId="3" applyNumberFormat="1" applyFont="1" applyFill="1" applyBorder="1" applyAlignment="1">
      <alignment horizontal="center" vertical="center"/>
    </xf>
    <xf numFmtId="43" fontId="5" fillId="0" borderId="1" xfId="3" applyFont="1" applyFill="1" applyBorder="1" applyAlignment="1">
      <alignment horizontal="center" vertical="center"/>
    </xf>
    <xf numFmtId="43" fontId="6" fillId="0" borderId="1" xfId="3"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0" fontId="14" fillId="0" borderId="1" xfId="4" applyFont="1" applyBorder="1" applyAlignment="1">
      <alignment horizontal="center" vertical="top" wrapText="1"/>
    </xf>
    <xf numFmtId="43" fontId="6" fillId="3" borderId="1" xfId="1" applyFont="1" applyFill="1" applyBorder="1" applyAlignment="1">
      <alignment vertical="top" wrapText="1"/>
    </xf>
    <xf numFmtId="43" fontId="5" fillId="3" borderId="1" xfId="1" applyFont="1" applyFill="1" applyBorder="1" applyAlignment="1">
      <alignment vertical="top" wrapText="1"/>
    </xf>
    <xf numFmtId="3" fontId="6" fillId="0" borderId="1" xfId="2" applyNumberFormat="1" applyFont="1" applyFill="1" applyBorder="1" applyAlignment="1">
      <alignment horizontal="center" vertical="top" wrapText="1"/>
    </xf>
    <xf numFmtId="43" fontId="6" fillId="0" borderId="1" xfId="1" applyFont="1" applyFill="1" applyBorder="1" applyAlignment="1">
      <alignment vertical="top" wrapText="1"/>
    </xf>
    <xf numFmtId="3" fontId="5" fillId="0" borderId="1" xfId="2" applyNumberFormat="1" applyFont="1" applyFill="1" applyBorder="1" applyAlignment="1">
      <alignment horizontal="center" vertical="top" wrapText="1"/>
    </xf>
    <xf numFmtId="43" fontId="5" fillId="0" borderId="1" xfId="1" applyFont="1" applyFill="1" applyBorder="1" applyAlignment="1">
      <alignment vertical="top" wrapText="1"/>
    </xf>
    <xf numFmtId="43" fontId="6" fillId="0" borderId="1" xfId="1" applyFont="1" applyFill="1" applyBorder="1" applyAlignment="1">
      <alignment vertical="center" wrapText="1"/>
    </xf>
    <xf numFmtId="0" fontId="5" fillId="3" borderId="1" xfId="2" applyFont="1" applyFill="1" applyBorder="1" applyAlignment="1">
      <alignment horizontal="center" vertical="center" wrapText="1"/>
    </xf>
    <xf numFmtId="0" fontId="15" fillId="4" borderId="1" xfId="4" applyFont="1" applyFill="1" applyBorder="1" applyAlignment="1">
      <alignment horizontal="center" vertical="center" wrapText="1"/>
    </xf>
    <xf numFmtId="4" fontId="15" fillId="4" borderId="1" xfId="4" applyNumberFormat="1" applyFont="1" applyFill="1" applyBorder="1" applyAlignment="1">
      <alignment horizontal="center" vertical="center" wrapText="1"/>
    </xf>
    <xf numFmtId="2" fontId="15" fillId="4" borderId="3" xfId="4" applyNumberFormat="1" applyFont="1" applyFill="1" applyBorder="1" applyAlignment="1">
      <alignment horizontal="right" vertical="top" wrapText="1"/>
    </xf>
    <xf numFmtId="0" fontId="15" fillId="4" borderId="3" xfId="4" applyFont="1" applyFill="1" applyBorder="1" applyAlignment="1">
      <alignment horizontal="justify" vertical="top" wrapText="1"/>
    </xf>
    <xf numFmtId="4" fontId="15" fillId="4" borderId="3" xfId="4" applyNumberFormat="1" applyFont="1" applyFill="1" applyBorder="1" applyAlignment="1">
      <alignment horizontal="center" vertical="top" wrapText="1"/>
    </xf>
    <xf numFmtId="2" fontId="15" fillId="4" borderId="2" xfId="4" applyNumberFormat="1" applyFont="1" applyFill="1" applyBorder="1" applyAlignment="1">
      <alignment horizontal="right" vertical="top" wrapText="1"/>
    </xf>
    <xf numFmtId="4" fontId="15" fillId="4" borderId="2" xfId="4" applyNumberFormat="1" applyFont="1" applyFill="1" applyBorder="1" applyAlignment="1">
      <alignment horizontal="center" vertical="top" wrapText="1"/>
    </xf>
    <xf numFmtId="0" fontId="15" fillId="4" borderId="2" xfId="4" applyFont="1" applyFill="1" applyBorder="1" applyAlignment="1">
      <alignment horizontal="center" vertical="top" wrapText="1"/>
    </xf>
    <xf numFmtId="0" fontId="6" fillId="2" borderId="1" xfId="2" applyFont="1" applyFill="1" applyBorder="1" applyAlignment="1">
      <alignment horizontal="left" vertical="center" wrapText="1"/>
    </xf>
    <xf numFmtId="0" fontId="10" fillId="0" borderId="1" xfId="0" applyFont="1" applyBorder="1" applyAlignment="1">
      <alignment horizontal="left" vertical="center"/>
    </xf>
    <xf numFmtId="2" fontId="8" fillId="0" borderId="1" xfId="6" applyNumberFormat="1" applyFont="1" applyBorder="1" applyAlignment="1">
      <alignment horizontal="left" vertical="center" wrapText="1"/>
    </xf>
    <xf numFmtId="0" fontId="3" fillId="0" borderId="1" xfId="6" applyFont="1" applyBorder="1" applyAlignment="1">
      <alignment horizontal="left" vertical="center" wrapText="1"/>
    </xf>
    <xf numFmtId="0" fontId="8" fillId="0" borderId="1" xfId="6" applyFont="1" applyBorder="1" applyAlignment="1">
      <alignment horizontal="center" vertical="center" wrapText="1"/>
    </xf>
    <xf numFmtId="3" fontId="8" fillId="0" borderId="1" xfId="6" applyNumberFormat="1" applyFont="1" applyBorder="1" applyAlignment="1">
      <alignment horizontal="center" vertical="center" wrapText="1"/>
    </xf>
    <xf numFmtId="166" fontId="3" fillId="0" borderId="1" xfId="6" applyNumberFormat="1" applyFont="1" applyBorder="1" applyAlignment="1">
      <alignment horizontal="left" vertical="center" wrapText="1"/>
    </xf>
    <xf numFmtId="166" fontId="8" fillId="0" borderId="1" xfId="6" applyNumberFormat="1" applyFont="1" applyBorder="1" applyAlignment="1">
      <alignment horizontal="left" vertical="center" wrapText="1"/>
    </xf>
    <xf numFmtId="0" fontId="8" fillId="0" borderId="1" xfId="6" applyFont="1" applyBorder="1" applyAlignment="1">
      <alignment horizontal="left" vertical="center" wrapText="1"/>
    </xf>
    <xf numFmtId="0" fontId="17" fillId="0" borderId="1" xfId="6" applyFont="1" applyBorder="1" applyAlignment="1">
      <alignment horizontal="left" vertical="center" wrapText="1"/>
    </xf>
    <xf numFmtId="4" fontId="8" fillId="0" borderId="1" xfId="6" applyNumberFormat="1" applyFont="1" applyBorder="1" applyAlignment="1">
      <alignment horizontal="center" vertical="center" wrapText="1"/>
    </xf>
    <xf numFmtId="0" fontId="22" fillId="0" borderId="1" xfId="6" applyFont="1" applyBorder="1" applyAlignment="1">
      <alignment horizontal="left" vertical="center" wrapText="1"/>
    </xf>
    <xf numFmtId="0" fontId="21" fillId="0" borderId="1" xfId="6" applyFont="1" applyBorder="1" applyAlignment="1">
      <alignment horizontal="left" vertical="center" wrapText="1"/>
    </xf>
    <xf numFmtId="0" fontId="22" fillId="0" borderId="1" xfId="6" applyFont="1" applyBorder="1" applyAlignment="1">
      <alignment horizontal="center" vertical="center" wrapText="1"/>
    </xf>
    <xf numFmtId="3" fontId="22" fillId="0" borderId="1" xfId="6" applyNumberFormat="1" applyFont="1" applyBorder="1" applyAlignment="1">
      <alignment horizontal="center" vertical="center" wrapText="1"/>
    </xf>
    <xf numFmtId="4" fontId="21" fillId="0" borderId="1" xfId="6" applyNumberFormat="1"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43" fontId="7" fillId="0" borderId="1" xfId="0" applyNumberFormat="1" applyFont="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1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10">
    <cellStyle name="Comma" xfId="1" builtinId="3"/>
    <cellStyle name="Comma 2" xfId="3"/>
    <cellStyle name="Comma 3" xfId="5"/>
    <cellStyle name="Normal" xfId="0" builtinId="0"/>
    <cellStyle name="Normal 2" xfId="2"/>
    <cellStyle name="Normal 3" xfId="4"/>
    <cellStyle name="Normal 4" xfId="6"/>
    <cellStyle name="Normal_solowezi office blocks Bill No.2" xfId="8"/>
    <cellStyle name="Percent" xfId="9" builtinId="5"/>
    <cellStyle name="Percent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view="pageBreakPreview" zoomScale="60" zoomScaleNormal="100" workbookViewId="0">
      <selection activeCell="C4" sqref="C4:C16"/>
    </sheetView>
  </sheetViews>
  <sheetFormatPr defaultRowHeight="15"/>
  <cols>
    <col min="1" max="1" width="8.85546875" customWidth="1"/>
    <col min="2" max="2" width="49.42578125" customWidth="1"/>
    <col min="3" max="3" width="23.28515625" customWidth="1"/>
  </cols>
  <sheetData>
    <row r="1" spans="1:3" ht="46.5" customHeight="1">
      <c r="A1" s="142" t="s">
        <v>440</v>
      </c>
      <c r="B1" s="142" t="s">
        <v>2</v>
      </c>
      <c r="C1" s="143" t="s">
        <v>35</v>
      </c>
    </row>
    <row r="2" spans="1:3">
      <c r="A2" s="144"/>
      <c r="B2" s="145"/>
      <c r="C2" s="146"/>
    </row>
    <row r="3" spans="1:3">
      <c r="A3" s="147"/>
      <c r="B3" s="149" t="s">
        <v>135</v>
      </c>
      <c r="C3" s="148"/>
    </row>
    <row r="4" spans="1:3" ht="39.75" customHeight="1">
      <c r="A4" s="124">
        <v>1</v>
      </c>
      <c r="B4" s="123" t="s">
        <v>305</v>
      </c>
      <c r="C4" s="125"/>
    </row>
    <row r="5" spans="1:3" ht="21.75" customHeight="1">
      <c r="A5" s="124">
        <v>2</v>
      </c>
      <c r="B5" s="123" t="s">
        <v>306</v>
      </c>
      <c r="C5" s="125"/>
    </row>
    <row r="6" spans="1:3" ht="15.75">
      <c r="A6" s="124">
        <v>3</v>
      </c>
      <c r="B6" s="123" t="s">
        <v>442</v>
      </c>
      <c r="C6" s="125"/>
    </row>
    <row r="7" spans="1:3" ht="19.5" customHeight="1">
      <c r="A7" s="124">
        <v>4</v>
      </c>
      <c r="B7" s="123" t="s">
        <v>443</v>
      </c>
      <c r="C7" s="125"/>
    </row>
    <row r="8" spans="1:3" ht="15.75">
      <c r="A8" s="124">
        <v>5</v>
      </c>
      <c r="B8" s="123" t="s">
        <v>444</v>
      </c>
      <c r="C8" s="125"/>
    </row>
    <row r="9" spans="1:3" ht="21" customHeight="1">
      <c r="A9" s="124">
        <v>6</v>
      </c>
      <c r="B9" s="123" t="s">
        <v>445</v>
      </c>
      <c r="C9" s="125"/>
    </row>
    <row r="10" spans="1:3" ht="15.75">
      <c r="A10" s="124">
        <v>7</v>
      </c>
      <c r="B10" s="123" t="s">
        <v>446</v>
      </c>
      <c r="C10" s="125"/>
    </row>
    <row r="11" spans="1:3" ht="15.75">
      <c r="A11" s="124"/>
      <c r="B11" s="123"/>
      <c r="C11" s="125"/>
    </row>
    <row r="12" spans="1:3" ht="15.75">
      <c r="A12" s="124"/>
      <c r="B12" s="133" t="s">
        <v>441</v>
      </c>
      <c r="C12" s="125"/>
    </row>
    <row r="13" spans="1:3" ht="15.75">
      <c r="A13" s="124"/>
      <c r="B13" s="133"/>
      <c r="C13" s="125"/>
    </row>
    <row r="14" spans="1:3" ht="15.75">
      <c r="A14" s="124"/>
      <c r="B14" s="133" t="s">
        <v>136</v>
      </c>
      <c r="C14" s="125"/>
    </row>
    <row r="15" spans="1:3" ht="15.75">
      <c r="A15" s="124"/>
      <c r="B15" s="133"/>
      <c r="C15" s="125"/>
    </row>
    <row r="16" spans="1:3" ht="32.25" thickBot="1">
      <c r="A16" s="126"/>
      <c r="B16" s="22" t="s">
        <v>137</v>
      </c>
      <c r="C16" s="127"/>
    </row>
  </sheetData>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topLeftCell="A55" zoomScale="60" zoomScaleNormal="100" workbookViewId="0">
      <selection activeCell="E66" sqref="E66"/>
    </sheetView>
  </sheetViews>
  <sheetFormatPr defaultRowHeight="15"/>
  <cols>
    <col min="1" max="1" width="9" style="39"/>
    <col min="2" max="2" width="45.42578125" style="39" customWidth="1"/>
    <col min="3" max="3" width="10" customWidth="1"/>
    <col min="4" max="4" width="9.140625" customWidth="1"/>
    <col min="5" max="5" width="11.140625" style="122" customWidth="1"/>
    <col min="6" max="6" width="15.7109375" style="122" customWidth="1"/>
  </cols>
  <sheetData>
    <row r="1" spans="1:10">
      <c r="A1" s="177" t="s">
        <v>304</v>
      </c>
      <c r="B1" s="177"/>
      <c r="C1" s="177"/>
      <c r="D1" s="177"/>
      <c r="E1" s="177"/>
      <c r="F1" s="177"/>
    </row>
    <row r="2" spans="1:10">
      <c r="A2" s="177" t="s">
        <v>454</v>
      </c>
      <c r="B2" s="177"/>
      <c r="C2" s="177"/>
      <c r="D2" s="177"/>
      <c r="E2" s="177"/>
      <c r="F2" s="177"/>
    </row>
    <row r="3" spans="1:10">
      <c r="A3" s="178" t="s">
        <v>0</v>
      </c>
      <c r="B3" s="179"/>
      <c r="C3" s="179"/>
      <c r="D3" s="179"/>
      <c r="E3" s="179"/>
      <c r="F3" s="179"/>
    </row>
    <row r="4" spans="1:10" ht="36.75" customHeight="1">
      <c r="A4" s="42" t="s">
        <v>1</v>
      </c>
      <c r="B4" s="42" t="s">
        <v>2</v>
      </c>
      <c r="C4" s="47" t="s">
        <v>3</v>
      </c>
      <c r="D4" s="47" t="s">
        <v>4</v>
      </c>
      <c r="E4" s="43" t="s">
        <v>448</v>
      </c>
      <c r="F4" s="46" t="s">
        <v>447</v>
      </c>
    </row>
    <row r="5" spans="1:10" s="12" customFormat="1">
      <c r="A5" s="33"/>
      <c r="B5" s="34" t="s">
        <v>420</v>
      </c>
      <c r="C5" s="2"/>
      <c r="D5" s="3"/>
      <c r="E5" s="40"/>
      <c r="F5" s="128"/>
    </row>
    <row r="6" spans="1:10">
      <c r="A6" s="33">
        <v>1.1000000000000001</v>
      </c>
      <c r="B6" s="34" t="s">
        <v>5</v>
      </c>
      <c r="C6" s="2"/>
      <c r="D6" s="3"/>
      <c r="E6" s="40"/>
      <c r="F6" s="128"/>
    </row>
    <row r="7" spans="1:10" ht="30">
      <c r="A7" s="33" t="s">
        <v>6</v>
      </c>
      <c r="B7" s="35" t="s">
        <v>7</v>
      </c>
      <c r="C7" s="2" t="s">
        <v>8</v>
      </c>
      <c r="D7" s="3" t="s">
        <v>9</v>
      </c>
      <c r="E7" s="40"/>
      <c r="F7" s="128"/>
    </row>
    <row r="8" spans="1:10" ht="90">
      <c r="A8" s="33" t="s">
        <v>10</v>
      </c>
      <c r="B8" s="35" t="s">
        <v>11</v>
      </c>
      <c r="C8" s="2" t="s">
        <v>8</v>
      </c>
      <c r="D8" s="3" t="s">
        <v>9</v>
      </c>
      <c r="E8" s="40"/>
      <c r="F8" s="128"/>
      <c r="J8" s="12"/>
    </row>
    <row r="9" spans="1:10">
      <c r="A9" s="33">
        <v>1.2</v>
      </c>
      <c r="B9" s="34" t="s">
        <v>12</v>
      </c>
      <c r="C9" s="2"/>
      <c r="D9" s="3"/>
      <c r="E9" s="40"/>
      <c r="F9" s="128"/>
    </row>
    <row r="10" spans="1:10" s="12" customFormat="1" ht="60">
      <c r="A10" s="33" t="s">
        <v>13</v>
      </c>
      <c r="B10" s="36" t="s">
        <v>14</v>
      </c>
      <c r="C10" s="3" t="s">
        <v>15</v>
      </c>
      <c r="D10" s="3" t="s">
        <v>9</v>
      </c>
      <c r="E10" s="40"/>
      <c r="F10" s="128"/>
    </row>
    <row r="11" spans="1:10" ht="60">
      <c r="A11" s="33" t="s">
        <v>16</v>
      </c>
      <c r="B11" s="36" t="s">
        <v>17</v>
      </c>
      <c r="C11" s="3" t="s">
        <v>15</v>
      </c>
      <c r="D11" s="3" t="s">
        <v>9</v>
      </c>
      <c r="E11" s="40"/>
      <c r="F11" s="128"/>
    </row>
    <row r="12" spans="1:10" s="12" customFormat="1" ht="30">
      <c r="A12" s="33" t="s">
        <v>18</v>
      </c>
      <c r="B12" s="36" t="s">
        <v>19</v>
      </c>
      <c r="C12" s="28" t="s">
        <v>20</v>
      </c>
      <c r="D12" s="41"/>
      <c r="E12" s="40"/>
      <c r="F12" s="128"/>
    </row>
    <row r="13" spans="1:10" s="12" customFormat="1" ht="60">
      <c r="A13" s="33" t="s">
        <v>21</v>
      </c>
      <c r="B13" s="36" t="s">
        <v>22</v>
      </c>
      <c r="C13" s="2" t="s">
        <v>23</v>
      </c>
      <c r="D13" s="29">
        <v>2</v>
      </c>
      <c r="E13" s="40"/>
      <c r="F13" s="128"/>
    </row>
    <row r="14" spans="1:10" s="12" customFormat="1" ht="45">
      <c r="A14" s="33" t="s">
        <v>24</v>
      </c>
      <c r="B14" s="36" t="s">
        <v>25</v>
      </c>
      <c r="C14" s="2" t="s">
        <v>8</v>
      </c>
      <c r="D14" s="3" t="s">
        <v>9</v>
      </c>
      <c r="E14" s="40"/>
      <c r="F14" s="128"/>
    </row>
    <row r="15" spans="1:10" s="12" customFormat="1" ht="60">
      <c r="A15" s="33" t="s">
        <v>26</v>
      </c>
      <c r="B15" s="35" t="s">
        <v>27</v>
      </c>
      <c r="C15" s="2" t="s">
        <v>8</v>
      </c>
      <c r="D15" s="3" t="s">
        <v>9</v>
      </c>
      <c r="E15" s="40"/>
      <c r="F15" s="128"/>
    </row>
    <row r="16" spans="1:10" s="12" customFormat="1" ht="45">
      <c r="A16" s="33" t="s">
        <v>28</v>
      </c>
      <c r="B16" s="36" t="s">
        <v>29</v>
      </c>
      <c r="C16" s="28" t="s">
        <v>8</v>
      </c>
      <c r="D16" s="3" t="s">
        <v>9</v>
      </c>
      <c r="E16" s="40"/>
      <c r="F16" s="128"/>
    </row>
    <row r="17" spans="1:6" s="12" customFormat="1" ht="178.5">
      <c r="A17" s="33" t="s">
        <v>30</v>
      </c>
      <c r="B17" s="35" t="s">
        <v>31</v>
      </c>
      <c r="C17" s="28" t="s">
        <v>8</v>
      </c>
      <c r="D17" s="3" t="s">
        <v>9</v>
      </c>
      <c r="E17" s="40"/>
      <c r="F17" s="128"/>
    </row>
    <row r="18" spans="1:6">
      <c r="A18" s="37"/>
      <c r="B18" s="32" t="s">
        <v>423</v>
      </c>
      <c r="C18" s="6"/>
      <c r="D18" s="7"/>
      <c r="E18" s="129"/>
      <c r="F18" s="130"/>
    </row>
    <row r="19" spans="1:6">
      <c r="A19" s="37"/>
      <c r="B19" s="32"/>
      <c r="C19" s="6"/>
      <c r="D19" s="7"/>
      <c r="E19" s="129"/>
      <c r="F19" s="130"/>
    </row>
    <row r="20" spans="1:6">
      <c r="A20" s="178" t="s">
        <v>32</v>
      </c>
      <c r="B20" s="178"/>
      <c r="C20" s="178"/>
      <c r="D20" s="178"/>
      <c r="E20" s="178"/>
      <c r="F20" s="178"/>
    </row>
    <row r="21" spans="1:6">
      <c r="A21" s="42"/>
      <c r="B21" s="42"/>
      <c r="C21" s="43"/>
      <c r="D21" s="44"/>
      <c r="E21" s="43"/>
      <c r="F21" s="46"/>
    </row>
    <row r="22" spans="1:6" ht="28.5">
      <c r="A22" s="42" t="s">
        <v>1</v>
      </c>
      <c r="B22" s="42" t="s">
        <v>2</v>
      </c>
      <c r="C22" s="43" t="s">
        <v>3</v>
      </c>
      <c r="D22" s="45" t="s">
        <v>33</v>
      </c>
      <c r="E22" s="43" t="s">
        <v>34</v>
      </c>
      <c r="F22" s="46" t="s">
        <v>35</v>
      </c>
    </row>
    <row r="23" spans="1:6">
      <c r="A23" s="35"/>
      <c r="B23" s="35"/>
      <c r="C23" s="9"/>
      <c r="D23" s="9"/>
      <c r="E23" s="131"/>
      <c r="F23" s="27"/>
    </row>
    <row r="24" spans="1:6" ht="28.5">
      <c r="A24" s="32">
        <v>2.1</v>
      </c>
      <c r="B24" s="32" t="s">
        <v>36</v>
      </c>
      <c r="C24" s="9"/>
      <c r="D24" s="9"/>
      <c r="E24" s="131"/>
      <c r="F24" s="121"/>
    </row>
    <row r="25" spans="1:6" s="12" customFormat="1">
      <c r="A25" s="35"/>
      <c r="B25" s="32" t="s">
        <v>37</v>
      </c>
      <c r="C25" s="9"/>
      <c r="D25" s="9"/>
      <c r="E25" s="131"/>
      <c r="F25" s="121"/>
    </row>
    <row r="26" spans="1:6" s="12" customFormat="1" ht="75">
      <c r="A26" s="35"/>
      <c r="B26" s="35" t="s">
        <v>38</v>
      </c>
      <c r="C26" s="9"/>
      <c r="D26" s="9"/>
      <c r="E26" s="131"/>
      <c r="F26" s="121"/>
    </row>
    <row r="27" spans="1:6">
      <c r="A27" s="35" t="s">
        <v>39</v>
      </c>
      <c r="B27" s="35" t="s">
        <v>40</v>
      </c>
      <c r="C27" s="9" t="s">
        <v>41</v>
      </c>
      <c r="D27" s="9">
        <v>25</v>
      </c>
      <c r="E27" s="131"/>
      <c r="F27" s="121"/>
    </row>
    <row r="28" spans="1:6">
      <c r="A28" s="35" t="s">
        <v>42</v>
      </c>
      <c r="B28" s="35" t="s">
        <v>43</v>
      </c>
      <c r="C28" s="9" t="s">
        <v>41</v>
      </c>
      <c r="D28" s="9">
        <v>25</v>
      </c>
      <c r="E28" s="131"/>
      <c r="F28" s="121"/>
    </row>
    <row r="29" spans="1:6">
      <c r="A29" s="35" t="s">
        <v>44</v>
      </c>
      <c r="B29" s="35" t="s">
        <v>45</v>
      </c>
      <c r="C29" s="9" t="s">
        <v>41</v>
      </c>
      <c r="D29" s="9">
        <v>25</v>
      </c>
      <c r="E29" s="131"/>
      <c r="F29" s="121"/>
    </row>
    <row r="30" spans="1:6">
      <c r="A30" s="32">
        <v>2.2000000000000002</v>
      </c>
      <c r="B30" s="32" t="s">
        <v>46</v>
      </c>
      <c r="C30" s="9"/>
      <c r="D30" s="9"/>
      <c r="E30" s="131"/>
      <c r="F30" s="121"/>
    </row>
    <row r="31" spans="1:6" s="12" customFormat="1" ht="75">
      <c r="A31" s="35"/>
      <c r="B31" s="35" t="s">
        <v>47</v>
      </c>
      <c r="C31" s="9"/>
      <c r="D31" s="9"/>
      <c r="E31" s="131"/>
      <c r="F31" s="121"/>
    </row>
    <row r="32" spans="1:6">
      <c r="A32" s="35" t="s">
        <v>48</v>
      </c>
      <c r="B32" s="35" t="s">
        <v>49</v>
      </c>
      <c r="C32" s="9" t="s">
        <v>41</v>
      </c>
      <c r="D32" s="9">
        <v>25</v>
      </c>
      <c r="E32" s="131"/>
      <c r="F32" s="121"/>
    </row>
    <row r="33" spans="1:6" s="12" customFormat="1">
      <c r="A33" s="35" t="s">
        <v>50</v>
      </c>
      <c r="B33" s="35" t="s">
        <v>51</v>
      </c>
      <c r="C33" s="9" t="s">
        <v>41</v>
      </c>
      <c r="D33" s="9">
        <v>25</v>
      </c>
      <c r="E33" s="131"/>
      <c r="F33" s="121"/>
    </row>
    <row r="34" spans="1:6" s="12" customFormat="1" ht="30">
      <c r="A34" s="35" t="s">
        <v>52</v>
      </c>
      <c r="B34" s="35" t="s">
        <v>53</v>
      </c>
      <c r="C34" s="9" t="s">
        <v>41</v>
      </c>
      <c r="D34" s="9">
        <v>25</v>
      </c>
      <c r="E34" s="131"/>
      <c r="F34" s="121"/>
    </row>
    <row r="35" spans="1:6">
      <c r="A35" s="32">
        <v>2.2999999999999998</v>
      </c>
      <c r="B35" s="32" t="s">
        <v>54</v>
      </c>
      <c r="C35" s="9"/>
      <c r="D35" s="9"/>
      <c r="E35" s="131"/>
      <c r="F35" s="121"/>
    </row>
    <row r="36" spans="1:6">
      <c r="A36" s="35"/>
      <c r="B36" s="32"/>
      <c r="C36" s="9"/>
      <c r="D36" s="9"/>
      <c r="E36" s="131"/>
      <c r="F36" s="121"/>
    </row>
    <row r="37" spans="1:6" s="12" customFormat="1">
      <c r="A37" s="35" t="s">
        <v>55</v>
      </c>
      <c r="B37" s="35" t="s">
        <v>56</v>
      </c>
      <c r="C37" s="9" t="s">
        <v>57</v>
      </c>
      <c r="D37" s="9">
        <v>4</v>
      </c>
      <c r="E37" s="131"/>
      <c r="F37" s="121"/>
    </row>
    <row r="38" spans="1:6" s="12" customFormat="1">
      <c r="A38" s="35" t="s">
        <v>58</v>
      </c>
      <c r="B38" s="35" t="s">
        <v>59</v>
      </c>
      <c r="C38" s="9" t="s">
        <v>57</v>
      </c>
      <c r="D38" s="9">
        <v>2</v>
      </c>
      <c r="E38" s="131"/>
      <c r="F38" s="121"/>
    </row>
    <row r="39" spans="1:6" s="12" customFormat="1">
      <c r="A39" s="35"/>
      <c r="B39" s="35"/>
      <c r="C39" s="9"/>
      <c r="D39" s="9"/>
      <c r="E39" s="131"/>
      <c r="F39" s="121"/>
    </row>
    <row r="40" spans="1:6" s="12" customFormat="1">
      <c r="A40" s="35"/>
      <c r="B40" s="77" t="s">
        <v>422</v>
      </c>
      <c r="C40" s="1"/>
      <c r="D40" s="1"/>
      <c r="E40" s="8"/>
      <c r="F40" s="26"/>
    </row>
    <row r="41" spans="1:6" s="12" customFormat="1">
      <c r="A41" s="35"/>
      <c r="B41" s="32"/>
      <c r="C41" s="9"/>
      <c r="D41" s="9"/>
      <c r="E41" s="131"/>
      <c r="F41" s="27"/>
    </row>
    <row r="42" spans="1:6" s="12" customFormat="1" ht="18.75">
      <c r="A42" s="97" t="s">
        <v>421</v>
      </c>
      <c r="B42" s="49" t="s">
        <v>98</v>
      </c>
      <c r="C42" s="50"/>
      <c r="D42" s="50"/>
      <c r="E42" s="52"/>
      <c r="F42" s="119"/>
    </row>
    <row r="43" spans="1:6" s="12" customFormat="1" ht="18.75">
      <c r="A43" s="48" t="s">
        <v>60</v>
      </c>
      <c r="B43" s="49" t="s">
        <v>187</v>
      </c>
      <c r="C43" s="50"/>
      <c r="D43" s="50"/>
      <c r="E43" s="52"/>
      <c r="F43" s="119"/>
    </row>
    <row r="44" spans="1:6" s="12" customFormat="1" ht="28.5">
      <c r="A44" s="51" t="s">
        <v>61</v>
      </c>
      <c r="B44" s="42" t="s">
        <v>62</v>
      </c>
      <c r="C44" s="50" t="s">
        <v>3</v>
      </c>
      <c r="D44" s="52" t="s">
        <v>63</v>
      </c>
      <c r="E44" s="52" t="s">
        <v>64</v>
      </c>
      <c r="F44" s="46" t="s">
        <v>65</v>
      </c>
    </row>
    <row r="45" spans="1:6" s="12" customFormat="1" ht="47.25" customHeight="1">
      <c r="A45" s="35" t="s">
        <v>60</v>
      </c>
      <c r="B45" s="35" t="s">
        <v>66</v>
      </c>
      <c r="C45" s="9" t="s">
        <v>67</v>
      </c>
      <c r="D45" s="10">
        <v>1100</v>
      </c>
      <c r="E45" s="120"/>
      <c r="F45" s="121"/>
    </row>
    <row r="46" spans="1:6" s="12" customFormat="1" ht="22.5" customHeight="1">
      <c r="A46" s="32" t="s">
        <v>68</v>
      </c>
      <c r="B46" s="38" t="s">
        <v>69</v>
      </c>
      <c r="C46" s="9"/>
      <c r="D46" s="10"/>
      <c r="E46" s="120"/>
      <c r="F46" s="121"/>
    </row>
    <row r="47" spans="1:6" s="12" customFormat="1" ht="60.75" customHeight="1">
      <c r="A47" s="35" t="s">
        <v>70</v>
      </c>
      <c r="B47" s="35" t="s">
        <v>455</v>
      </c>
      <c r="C47" s="9" t="s">
        <v>67</v>
      </c>
      <c r="D47" s="10">
        <v>1100</v>
      </c>
      <c r="E47" s="120"/>
      <c r="F47" s="121"/>
    </row>
    <row r="48" spans="1:6" s="12" customFormat="1" ht="21.75" customHeight="1">
      <c r="A48" s="35" t="s">
        <v>71</v>
      </c>
      <c r="B48" s="35" t="s">
        <v>72</v>
      </c>
      <c r="C48" s="9" t="s">
        <v>67</v>
      </c>
      <c r="D48" s="25">
        <v>100</v>
      </c>
      <c r="E48" s="120"/>
      <c r="F48" s="121"/>
    </row>
    <row r="49" spans="1:6" s="12" customFormat="1" ht="30">
      <c r="A49" s="35" t="s">
        <v>73</v>
      </c>
      <c r="B49" s="35" t="s">
        <v>74</v>
      </c>
      <c r="C49" s="9" t="s">
        <v>75</v>
      </c>
      <c r="D49" s="10">
        <v>50</v>
      </c>
      <c r="E49" s="120"/>
      <c r="F49" s="121"/>
    </row>
    <row r="50" spans="1:6" s="12" customFormat="1" ht="33.75" customHeight="1">
      <c r="A50" s="35" t="s">
        <v>76</v>
      </c>
      <c r="B50" s="35" t="s">
        <v>77</v>
      </c>
      <c r="C50" s="9" t="s">
        <v>78</v>
      </c>
      <c r="D50" s="10">
        <v>25</v>
      </c>
      <c r="E50" s="120"/>
      <c r="F50" s="121"/>
    </row>
    <row r="51" spans="1:6" s="12" customFormat="1" ht="58.5" customHeight="1">
      <c r="A51" s="32" t="s">
        <v>79</v>
      </c>
      <c r="B51" s="38" t="s">
        <v>80</v>
      </c>
      <c r="C51" s="9"/>
      <c r="D51" s="10"/>
      <c r="E51" s="120"/>
      <c r="F51" s="121"/>
    </row>
    <row r="52" spans="1:6" ht="18.75" customHeight="1">
      <c r="A52" s="35" t="s">
        <v>81</v>
      </c>
      <c r="B52" s="35" t="s">
        <v>82</v>
      </c>
      <c r="C52" s="9" t="s">
        <v>23</v>
      </c>
      <c r="D52" s="25">
        <v>185</v>
      </c>
      <c r="E52" s="120"/>
      <c r="F52" s="121"/>
    </row>
    <row r="53" spans="1:6" s="12" customFormat="1" ht="56.25" customHeight="1">
      <c r="A53" s="32" t="s">
        <v>182</v>
      </c>
      <c r="B53" s="38" t="s">
        <v>84</v>
      </c>
      <c r="C53" s="9"/>
      <c r="D53" s="10"/>
      <c r="E53" s="120"/>
      <c r="F53" s="121"/>
    </row>
    <row r="54" spans="1:6" s="12" customFormat="1" ht="46.5" customHeight="1">
      <c r="A54" s="33" t="s">
        <v>183</v>
      </c>
      <c r="B54" s="35" t="s">
        <v>85</v>
      </c>
      <c r="C54" s="9" t="s">
        <v>86</v>
      </c>
      <c r="D54" s="10">
        <v>12</v>
      </c>
      <c r="E54" s="120"/>
      <c r="F54" s="121"/>
    </row>
    <row r="55" spans="1:6" s="12" customFormat="1" ht="22.5" customHeight="1">
      <c r="A55" s="33"/>
      <c r="B55" s="38" t="s">
        <v>88</v>
      </c>
      <c r="C55" s="9"/>
      <c r="D55" s="10"/>
      <c r="E55" s="120"/>
      <c r="F55" s="121"/>
    </row>
    <row r="56" spans="1:6" s="12" customFormat="1" ht="24" customHeight="1">
      <c r="A56" s="33" t="s">
        <v>326</v>
      </c>
      <c r="B56" s="35" t="s">
        <v>99</v>
      </c>
      <c r="C56" s="9" t="s">
        <v>87</v>
      </c>
      <c r="D56" s="10">
        <v>4</v>
      </c>
      <c r="E56" s="120"/>
      <c r="F56" s="121"/>
    </row>
    <row r="57" spans="1:6" s="12" customFormat="1" ht="37.5" customHeight="1">
      <c r="A57" s="33" t="s">
        <v>327</v>
      </c>
      <c r="B57" s="35" t="s">
        <v>100</v>
      </c>
      <c r="C57" s="9" t="s">
        <v>87</v>
      </c>
      <c r="D57" s="10">
        <v>2</v>
      </c>
      <c r="E57" s="120"/>
      <c r="F57" s="121"/>
    </row>
    <row r="58" spans="1:6" s="12" customFormat="1" ht="47.25" customHeight="1">
      <c r="A58" s="33" t="s">
        <v>328</v>
      </c>
      <c r="B58" s="35" t="s">
        <v>90</v>
      </c>
      <c r="C58" s="9" t="s">
        <v>87</v>
      </c>
      <c r="D58" s="10">
        <v>2</v>
      </c>
      <c r="E58" s="120"/>
      <c r="F58" s="121"/>
    </row>
    <row r="59" spans="1:6" s="12" customFormat="1" ht="49.5" customHeight="1">
      <c r="A59" s="33" t="s">
        <v>329</v>
      </c>
      <c r="B59" s="36" t="s">
        <v>456</v>
      </c>
      <c r="C59" s="9" t="s">
        <v>87</v>
      </c>
      <c r="D59" s="10">
        <v>2</v>
      </c>
      <c r="E59" s="120"/>
      <c r="F59" s="121"/>
    </row>
    <row r="60" spans="1:6" s="12" customFormat="1" ht="57" customHeight="1">
      <c r="A60" s="33" t="s">
        <v>449</v>
      </c>
      <c r="B60" s="36" t="s">
        <v>91</v>
      </c>
      <c r="C60" s="9" t="s">
        <v>87</v>
      </c>
      <c r="D60" s="10">
        <v>4</v>
      </c>
      <c r="E60" s="120"/>
      <c r="F60" s="121"/>
    </row>
    <row r="61" spans="1:6" s="12" customFormat="1">
      <c r="A61" s="35" t="s">
        <v>330</v>
      </c>
      <c r="B61" s="32" t="s">
        <v>95</v>
      </c>
      <c r="C61" s="9"/>
      <c r="D61" s="10"/>
      <c r="E61" s="120"/>
      <c r="F61" s="121"/>
    </row>
    <row r="62" spans="1:6" s="12" customFormat="1" ht="39" customHeight="1">
      <c r="A62" s="35" t="s">
        <v>184</v>
      </c>
      <c r="B62" s="36" t="s">
        <v>457</v>
      </c>
      <c r="C62" s="9" t="s">
        <v>23</v>
      </c>
      <c r="D62" s="10">
        <v>4</v>
      </c>
      <c r="E62" s="120"/>
      <c r="F62" s="121"/>
    </row>
    <row r="63" spans="1:6" s="12" customFormat="1">
      <c r="A63" s="35" t="s">
        <v>185</v>
      </c>
      <c r="B63" s="32" t="s">
        <v>96</v>
      </c>
      <c r="C63" s="9"/>
      <c r="D63" s="10"/>
      <c r="E63" s="120"/>
      <c r="F63" s="121"/>
    </row>
    <row r="64" spans="1:6" s="12" customFormat="1">
      <c r="A64" s="35"/>
      <c r="B64" s="32"/>
      <c r="C64" s="9"/>
      <c r="D64" s="10"/>
      <c r="E64" s="120"/>
      <c r="F64" s="121"/>
    </row>
    <row r="65" spans="1:6" s="12" customFormat="1" ht="38.25" customHeight="1">
      <c r="A65" s="35" t="s">
        <v>83</v>
      </c>
      <c r="B65" s="36" t="s">
        <v>458</v>
      </c>
      <c r="C65" s="9" t="s">
        <v>97</v>
      </c>
      <c r="D65" s="10">
        <v>4</v>
      </c>
      <c r="E65" s="120"/>
      <c r="F65" s="121"/>
    </row>
    <row r="66" spans="1:6" s="12" customFormat="1" ht="38.25" customHeight="1">
      <c r="A66" s="35" t="s">
        <v>472</v>
      </c>
      <c r="B66" s="36" t="s">
        <v>468</v>
      </c>
      <c r="C66" s="9" t="s">
        <v>23</v>
      </c>
      <c r="D66" s="10">
        <v>4</v>
      </c>
      <c r="E66" s="120"/>
      <c r="F66" s="121"/>
    </row>
    <row r="67" spans="1:6" s="12" customFormat="1" ht="23.25" customHeight="1">
      <c r="A67" s="35"/>
      <c r="B67" s="34" t="s">
        <v>186</v>
      </c>
      <c r="C67" s="9"/>
      <c r="D67" s="10"/>
      <c r="E67" s="120"/>
      <c r="F67" s="121"/>
    </row>
    <row r="68" spans="1:6" s="21" customFormat="1" ht="26.25" customHeight="1">
      <c r="A68" s="35" t="s">
        <v>473</v>
      </c>
      <c r="B68" s="35" t="s">
        <v>92</v>
      </c>
      <c r="C68" s="31" t="s">
        <v>93</v>
      </c>
      <c r="D68" s="10">
        <v>3</v>
      </c>
      <c r="E68" s="120"/>
      <c r="F68" s="121"/>
    </row>
    <row r="69" spans="1:6" s="12" customFormat="1" ht="67.5" customHeight="1">
      <c r="A69" s="35" t="s">
        <v>474</v>
      </c>
      <c r="B69" s="35" t="s">
        <v>94</v>
      </c>
      <c r="C69" s="9" t="s">
        <v>23</v>
      </c>
      <c r="D69" s="10">
        <v>1</v>
      </c>
      <c r="E69" s="120"/>
      <c r="F69" s="121"/>
    </row>
    <row r="70" spans="1:6" s="12" customFormat="1" ht="30.75" customHeight="1">
      <c r="A70" s="77"/>
      <c r="B70" s="77" t="s">
        <v>424</v>
      </c>
      <c r="C70" s="1"/>
      <c r="D70" s="132"/>
      <c r="E70" s="30"/>
      <c r="F70" s="26"/>
    </row>
  </sheetData>
  <mergeCells count="4">
    <mergeCell ref="A1:F1"/>
    <mergeCell ref="A2:F2"/>
    <mergeCell ref="A3:F3"/>
    <mergeCell ref="A20:F20"/>
  </mergeCells>
  <pageMargins left="0.7" right="0.7" top="0.75" bottom="0.75" header="0.3" footer="0.3"/>
  <pageSetup scale="76" orientation="portrait" r:id="rId1"/>
  <rowBreaks count="2" manualBreakCount="2">
    <brk id="19" max="16383" man="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view="pageBreakPreview" zoomScale="60" zoomScaleNormal="100" workbookViewId="0">
      <selection activeCell="E71" sqref="E71:F75"/>
    </sheetView>
  </sheetViews>
  <sheetFormatPr defaultRowHeight="15"/>
  <cols>
    <col min="1" max="1" width="7.85546875" style="39" customWidth="1"/>
    <col min="2" max="2" width="72.140625" style="39" customWidth="1"/>
    <col min="4" max="4" width="12.7109375" customWidth="1"/>
    <col min="5" max="5" width="12.28515625" customWidth="1"/>
    <col min="6" max="6" width="16" style="106" customWidth="1"/>
    <col min="7" max="7" width="7.7109375" customWidth="1"/>
  </cols>
  <sheetData>
    <row r="1" spans="1:6" ht="18.75">
      <c r="A1" s="94" t="s">
        <v>427</v>
      </c>
      <c r="B1" s="95" t="s">
        <v>188</v>
      </c>
      <c r="C1" s="96"/>
      <c r="D1" s="91"/>
      <c r="E1" s="91"/>
      <c r="F1" s="99"/>
    </row>
    <row r="2" spans="1:6" ht="28.5">
      <c r="A2" s="92" t="s">
        <v>61</v>
      </c>
      <c r="B2" s="93" t="s">
        <v>62</v>
      </c>
      <c r="C2" s="89" t="s">
        <v>3</v>
      </c>
      <c r="D2" s="90" t="s">
        <v>63</v>
      </c>
      <c r="E2" s="90" t="s">
        <v>64</v>
      </c>
      <c r="F2" s="100" t="s">
        <v>157</v>
      </c>
    </row>
    <row r="3" spans="1:6">
      <c r="A3" s="94" t="s">
        <v>190</v>
      </c>
      <c r="B3" s="93" t="s">
        <v>189</v>
      </c>
      <c r="C3" s="96"/>
      <c r="D3" s="91"/>
      <c r="E3" s="91"/>
      <c r="F3" s="99"/>
    </row>
    <row r="4" spans="1:6">
      <c r="A4" s="94"/>
      <c r="B4" s="93"/>
      <c r="C4" s="96"/>
      <c r="D4" s="91"/>
      <c r="E4" s="91"/>
      <c r="F4" s="99"/>
    </row>
    <row r="5" spans="1:6" ht="42.75">
      <c r="A5" s="65"/>
      <c r="B5" s="67" t="s">
        <v>192</v>
      </c>
      <c r="C5" s="55"/>
      <c r="D5" s="53"/>
      <c r="E5" s="53"/>
      <c r="F5" s="101"/>
    </row>
    <row r="6" spans="1:6" ht="18">
      <c r="A6" s="69" t="s">
        <v>191</v>
      </c>
      <c r="B6" s="70" t="s">
        <v>110</v>
      </c>
      <c r="C6" s="55" t="s">
        <v>138</v>
      </c>
      <c r="D6" s="53">
        <v>45</v>
      </c>
      <c r="E6" s="53"/>
      <c r="F6" s="101"/>
    </row>
    <row r="7" spans="1:6" ht="30">
      <c r="A7" s="69" t="s">
        <v>193</v>
      </c>
      <c r="B7" s="70" t="s">
        <v>111</v>
      </c>
      <c r="C7" s="55" t="s">
        <v>87</v>
      </c>
      <c r="D7" s="53">
        <v>2</v>
      </c>
      <c r="E7" s="53"/>
      <c r="F7" s="101"/>
    </row>
    <row r="8" spans="1:6">
      <c r="A8" s="69" t="s">
        <v>194</v>
      </c>
      <c r="B8" s="70" t="s">
        <v>112</v>
      </c>
      <c r="C8" s="55" t="s">
        <v>87</v>
      </c>
      <c r="D8" s="53">
        <v>2</v>
      </c>
      <c r="E8" s="53"/>
      <c r="F8" s="101"/>
    </row>
    <row r="9" spans="1:6">
      <c r="A9" s="69" t="s">
        <v>195</v>
      </c>
      <c r="B9" s="70" t="s">
        <v>139</v>
      </c>
      <c r="C9" s="55" t="s">
        <v>87</v>
      </c>
      <c r="D9" s="53">
        <v>2</v>
      </c>
      <c r="E9" s="53"/>
      <c r="F9" s="101"/>
    </row>
    <row r="10" spans="1:6">
      <c r="A10" s="68" t="s">
        <v>197</v>
      </c>
      <c r="B10" s="71" t="s">
        <v>113</v>
      </c>
      <c r="C10" s="55"/>
      <c r="D10" s="53"/>
      <c r="E10" s="53"/>
      <c r="F10" s="101"/>
    </row>
    <row r="11" spans="1:6" ht="30">
      <c r="A11" s="69" t="s">
        <v>196</v>
      </c>
      <c r="B11" s="70" t="s">
        <v>140</v>
      </c>
      <c r="C11" s="55" t="s">
        <v>138</v>
      </c>
      <c r="D11" s="53">
        <v>45</v>
      </c>
      <c r="E11" s="53"/>
      <c r="F11" s="101"/>
    </row>
    <row r="12" spans="1:6" ht="52.5" customHeight="1">
      <c r="A12" s="69" t="s">
        <v>198</v>
      </c>
      <c r="B12" s="70" t="s">
        <v>141</v>
      </c>
      <c r="C12" s="55" t="s">
        <v>142</v>
      </c>
      <c r="D12" s="53">
        <v>30</v>
      </c>
      <c r="E12" s="53"/>
      <c r="F12" s="101"/>
    </row>
    <row r="13" spans="1:6" ht="18">
      <c r="A13" s="69" t="s">
        <v>199</v>
      </c>
      <c r="B13" s="70" t="s">
        <v>117</v>
      </c>
      <c r="C13" s="55" t="s">
        <v>142</v>
      </c>
      <c r="D13" s="53">
        <v>3</v>
      </c>
      <c r="E13" s="53"/>
      <c r="F13" s="101"/>
    </row>
    <row r="14" spans="1:6" ht="18">
      <c r="A14" s="69" t="s">
        <v>200</v>
      </c>
      <c r="B14" s="70" t="s">
        <v>143</v>
      </c>
      <c r="C14" s="55" t="s">
        <v>142</v>
      </c>
      <c r="D14" s="53">
        <v>3</v>
      </c>
      <c r="E14" s="53"/>
      <c r="F14" s="101"/>
    </row>
    <row r="15" spans="1:6">
      <c r="A15" s="69"/>
      <c r="B15" s="70"/>
      <c r="C15" s="55"/>
      <c r="D15" s="53"/>
      <c r="E15" s="53"/>
      <c r="F15" s="101"/>
    </row>
    <row r="16" spans="1:6">
      <c r="A16" s="67" t="s">
        <v>201</v>
      </c>
      <c r="B16" s="71" t="s">
        <v>134</v>
      </c>
      <c r="C16" s="55"/>
      <c r="D16" s="58"/>
      <c r="E16" s="53"/>
      <c r="F16" s="101"/>
    </row>
    <row r="17" spans="1:6" ht="45">
      <c r="A17" s="70" t="s">
        <v>202</v>
      </c>
      <c r="B17" s="70" t="s">
        <v>144</v>
      </c>
      <c r="C17" s="59" t="s">
        <v>138</v>
      </c>
      <c r="D17" s="58">
        <v>45</v>
      </c>
      <c r="E17" s="53"/>
      <c r="F17" s="101"/>
    </row>
    <row r="18" spans="1:6">
      <c r="A18" s="67" t="s">
        <v>203</v>
      </c>
      <c r="B18" s="67" t="s">
        <v>145</v>
      </c>
      <c r="C18" s="59"/>
      <c r="D18" s="58"/>
      <c r="E18" s="53"/>
      <c r="F18" s="101"/>
    </row>
    <row r="19" spans="1:6">
      <c r="A19" s="70" t="s">
        <v>204</v>
      </c>
      <c r="B19" s="70" t="s">
        <v>146</v>
      </c>
      <c r="C19" s="59" t="s">
        <v>132</v>
      </c>
      <c r="D19" s="58">
        <v>60</v>
      </c>
      <c r="E19" s="53"/>
      <c r="F19" s="101"/>
    </row>
    <row r="20" spans="1:6" ht="18">
      <c r="A20" s="70" t="s">
        <v>205</v>
      </c>
      <c r="B20" s="70" t="s">
        <v>147</v>
      </c>
      <c r="C20" s="59" t="s">
        <v>138</v>
      </c>
      <c r="D20" s="58">
        <v>45</v>
      </c>
      <c r="E20" s="53"/>
      <c r="F20" s="101"/>
    </row>
    <row r="21" spans="1:6">
      <c r="A21" s="68" t="s">
        <v>206</v>
      </c>
      <c r="B21" s="67" t="s">
        <v>119</v>
      </c>
      <c r="C21" s="55"/>
      <c r="D21" s="53"/>
      <c r="E21" s="53"/>
      <c r="F21" s="101"/>
    </row>
    <row r="22" spans="1:6" ht="36" customHeight="1">
      <c r="A22" s="72"/>
      <c r="B22" s="67" t="s">
        <v>131</v>
      </c>
      <c r="C22" s="59"/>
      <c r="D22" s="60"/>
      <c r="E22" s="53"/>
      <c r="F22" s="102"/>
    </row>
    <row r="23" spans="1:6">
      <c r="A23" s="73" t="s">
        <v>207</v>
      </c>
      <c r="B23" s="73" t="s">
        <v>148</v>
      </c>
      <c r="C23" s="61" t="s">
        <v>149</v>
      </c>
      <c r="D23" s="62">
        <v>315</v>
      </c>
      <c r="E23" s="53"/>
      <c r="F23" s="101"/>
    </row>
    <row r="24" spans="1:6">
      <c r="A24" s="73" t="s">
        <v>208</v>
      </c>
      <c r="B24" s="73" t="s">
        <v>150</v>
      </c>
      <c r="C24" s="61" t="s">
        <v>149</v>
      </c>
      <c r="D24" s="62">
        <v>100</v>
      </c>
      <c r="E24" s="53"/>
      <c r="F24" s="101"/>
    </row>
    <row r="25" spans="1:6" ht="28.5" customHeight="1">
      <c r="A25" s="74" t="s">
        <v>209</v>
      </c>
      <c r="B25" s="70" t="s">
        <v>151</v>
      </c>
      <c r="C25" s="59" t="s">
        <v>138</v>
      </c>
      <c r="D25" s="60">
        <v>45</v>
      </c>
      <c r="E25" s="53"/>
      <c r="F25" s="101"/>
    </row>
    <row r="26" spans="1:6">
      <c r="A26" s="74"/>
      <c r="B26" s="70"/>
      <c r="C26" s="59"/>
      <c r="D26" s="60"/>
      <c r="E26" s="53"/>
      <c r="F26" s="101"/>
    </row>
    <row r="27" spans="1:6">
      <c r="A27" s="68" t="s">
        <v>210</v>
      </c>
      <c r="B27" s="67" t="s">
        <v>121</v>
      </c>
      <c r="C27" s="55"/>
      <c r="D27" s="53"/>
      <c r="E27" s="53"/>
      <c r="F27" s="101"/>
    </row>
    <row r="28" spans="1:6" ht="30">
      <c r="A28" s="69" t="s">
        <v>211</v>
      </c>
      <c r="B28" s="70" t="s">
        <v>152</v>
      </c>
      <c r="C28" s="55" t="s">
        <v>138</v>
      </c>
      <c r="D28" s="53">
        <v>36</v>
      </c>
      <c r="E28" s="53"/>
      <c r="F28" s="101"/>
    </row>
    <row r="29" spans="1:6" ht="18">
      <c r="A29" s="69" t="s">
        <v>212</v>
      </c>
      <c r="B29" s="70" t="s">
        <v>153</v>
      </c>
      <c r="C29" s="55" t="s">
        <v>142</v>
      </c>
      <c r="D29" s="53">
        <v>8</v>
      </c>
      <c r="E29" s="53"/>
      <c r="F29" s="101"/>
    </row>
    <row r="30" spans="1:6">
      <c r="A30" s="68" t="s">
        <v>213</v>
      </c>
      <c r="B30" s="67" t="s">
        <v>154</v>
      </c>
      <c r="C30" s="55"/>
      <c r="D30" s="53"/>
      <c r="E30" s="53"/>
      <c r="F30" s="101"/>
    </row>
    <row r="31" spans="1:6" ht="25.5" customHeight="1">
      <c r="A31" s="69" t="s">
        <v>214</v>
      </c>
      <c r="B31" s="70" t="s">
        <v>155</v>
      </c>
      <c r="C31" s="55" t="s">
        <v>138</v>
      </c>
      <c r="D31" s="53">
        <v>50</v>
      </c>
      <c r="E31" s="53"/>
      <c r="F31" s="101"/>
    </row>
    <row r="32" spans="1:6" ht="45">
      <c r="A32" s="69" t="s">
        <v>215</v>
      </c>
      <c r="B32" s="70" t="s">
        <v>156</v>
      </c>
      <c r="C32" s="55" t="s">
        <v>138</v>
      </c>
      <c r="D32" s="53">
        <v>15</v>
      </c>
      <c r="E32" s="53"/>
      <c r="F32" s="101"/>
    </row>
    <row r="33" spans="1:6">
      <c r="A33" s="81"/>
      <c r="B33" s="82" t="s">
        <v>355</v>
      </c>
      <c r="C33" s="83"/>
      <c r="D33" s="84"/>
      <c r="E33" s="84"/>
      <c r="F33" s="103"/>
    </row>
    <row r="34" spans="1:6" ht="45">
      <c r="A34" s="69" t="s">
        <v>216</v>
      </c>
      <c r="B34" s="70" t="s">
        <v>158</v>
      </c>
      <c r="C34" s="55" t="s">
        <v>132</v>
      </c>
      <c r="D34" s="53">
        <v>15</v>
      </c>
      <c r="E34" s="53"/>
      <c r="F34" s="101"/>
    </row>
    <row r="35" spans="1:6">
      <c r="A35" s="68" t="s">
        <v>217</v>
      </c>
      <c r="B35" s="67" t="s">
        <v>159</v>
      </c>
      <c r="C35" s="55"/>
      <c r="D35" s="53"/>
      <c r="E35" s="53"/>
      <c r="F35" s="101"/>
    </row>
    <row r="36" spans="1:6" ht="48" customHeight="1">
      <c r="A36" s="68" t="s">
        <v>218</v>
      </c>
      <c r="B36" s="67" t="s">
        <v>425</v>
      </c>
      <c r="C36" s="55" t="s">
        <v>138</v>
      </c>
      <c r="D36" s="53">
        <v>90</v>
      </c>
      <c r="E36" s="53"/>
      <c r="F36" s="101"/>
    </row>
    <row r="37" spans="1:6">
      <c r="A37" s="69"/>
      <c r="B37" s="70"/>
      <c r="C37" s="55"/>
      <c r="D37" s="53"/>
      <c r="E37" s="53"/>
      <c r="F37" s="101"/>
    </row>
    <row r="38" spans="1:6" ht="28.5">
      <c r="A38" s="66" t="s">
        <v>219</v>
      </c>
      <c r="B38" s="67" t="s">
        <v>160</v>
      </c>
      <c r="C38" s="55"/>
      <c r="D38" s="53"/>
      <c r="E38" s="53"/>
      <c r="F38" s="101"/>
    </row>
    <row r="39" spans="1:6" ht="39.75" customHeight="1">
      <c r="A39" s="69"/>
      <c r="B39" s="67" t="s">
        <v>161</v>
      </c>
      <c r="C39" s="55"/>
      <c r="D39" s="53"/>
      <c r="E39" s="53"/>
      <c r="F39" s="101"/>
    </row>
    <row r="40" spans="1:6">
      <c r="A40" s="69" t="s">
        <v>220</v>
      </c>
      <c r="B40" s="70" t="s">
        <v>162</v>
      </c>
      <c r="C40" s="55" t="s">
        <v>132</v>
      </c>
      <c r="D40" s="53">
        <v>100</v>
      </c>
      <c r="E40" s="53"/>
      <c r="F40" s="101"/>
    </row>
    <row r="41" spans="1:6">
      <c r="A41" s="69" t="s">
        <v>221</v>
      </c>
      <c r="B41" s="70" t="s">
        <v>163</v>
      </c>
      <c r="C41" s="55" t="s">
        <v>132</v>
      </c>
      <c r="D41" s="53">
        <v>50</v>
      </c>
      <c r="E41" s="53"/>
      <c r="F41" s="101"/>
    </row>
    <row r="42" spans="1:6">
      <c r="A42" s="69" t="s">
        <v>222</v>
      </c>
      <c r="B42" s="70" t="s">
        <v>164</v>
      </c>
      <c r="C42" s="55" t="s">
        <v>132</v>
      </c>
      <c r="D42" s="53">
        <v>150</v>
      </c>
      <c r="E42" s="53"/>
      <c r="F42" s="101"/>
    </row>
    <row r="43" spans="1:6">
      <c r="A43" s="69" t="s">
        <v>223</v>
      </c>
      <c r="B43" s="70" t="s">
        <v>165</v>
      </c>
      <c r="C43" s="55" t="s">
        <v>132</v>
      </c>
      <c r="D43" s="63">
        <v>35</v>
      </c>
      <c r="E43" s="53"/>
      <c r="F43" s="101"/>
    </row>
    <row r="44" spans="1:6">
      <c r="A44" s="69"/>
      <c r="B44" s="70"/>
      <c r="C44" s="55"/>
      <c r="D44" s="63"/>
      <c r="E44" s="53"/>
      <c r="F44" s="101"/>
    </row>
    <row r="45" spans="1:6">
      <c r="A45" s="81"/>
      <c r="B45" s="82" t="s">
        <v>363</v>
      </c>
      <c r="C45" s="83"/>
      <c r="D45" s="84"/>
      <c r="E45" s="85"/>
      <c r="F45" s="104"/>
    </row>
    <row r="46" spans="1:6">
      <c r="A46" s="68"/>
      <c r="B46" s="67"/>
      <c r="C46" s="56"/>
      <c r="D46" s="54"/>
      <c r="E46" s="53"/>
      <c r="F46" s="105"/>
    </row>
    <row r="47" spans="1:6" ht="28.5">
      <c r="A47" s="66" t="s">
        <v>224</v>
      </c>
      <c r="B47" s="67" t="s">
        <v>133</v>
      </c>
      <c r="C47" s="55"/>
      <c r="D47" s="53"/>
      <c r="E47" s="53"/>
      <c r="F47" s="101"/>
    </row>
    <row r="48" spans="1:6" ht="18">
      <c r="A48" s="69" t="s">
        <v>225</v>
      </c>
      <c r="B48" s="70" t="s">
        <v>166</v>
      </c>
      <c r="C48" s="55" t="s">
        <v>138</v>
      </c>
      <c r="D48" s="63">
        <v>20</v>
      </c>
      <c r="E48" s="53"/>
      <c r="F48" s="101"/>
    </row>
    <row r="49" spans="1:6" ht="28.5">
      <c r="A49" s="66" t="s">
        <v>226</v>
      </c>
      <c r="B49" s="67" t="s">
        <v>167</v>
      </c>
      <c r="C49" s="55"/>
      <c r="D49" s="53"/>
      <c r="E49" s="53"/>
      <c r="F49" s="101"/>
    </row>
    <row r="50" spans="1:6" ht="18">
      <c r="A50" s="69" t="s">
        <v>227</v>
      </c>
      <c r="B50" s="70" t="s">
        <v>168</v>
      </c>
      <c r="C50" s="55" t="s">
        <v>138</v>
      </c>
      <c r="D50" s="53">
        <v>50</v>
      </c>
      <c r="E50" s="53"/>
      <c r="F50" s="101"/>
    </row>
    <row r="51" spans="1:6" ht="21.75" customHeight="1">
      <c r="A51" s="69" t="s">
        <v>228</v>
      </c>
      <c r="B51" s="70" t="s">
        <v>169</v>
      </c>
      <c r="C51" s="55" t="s">
        <v>138</v>
      </c>
      <c r="D51" s="53">
        <v>90</v>
      </c>
      <c r="E51" s="53"/>
      <c r="F51" s="101"/>
    </row>
    <row r="52" spans="1:6" ht="33.75" customHeight="1">
      <c r="A52" s="69" t="s">
        <v>229</v>
      </c>
      <c r="B52" s="70" t="s">
        <v>170</v>
      </c>
      <c r="C52" s="55" t="s">
        <v>138</v>
      </c>
      <c r="D52" s="53">
        <v>32</v>
      </c>
      <c r="E52" s="53"/>
      <c r="F52" s="101"/>
    </row>
    <row r="53" spans="1:6" ht="18">
      <c r="A53" s="69" t="s">
        <v>230</v>
      </c>
      <c r="B53" s="70" t="s">
        <v>171</v>
      </c>
      <c r="C53" s="55" t="s">
        <v>138</v>
      </c>
      <c r="D53" s="53">
        <v>32</v>
      </c>
      <c r="E53" s="53"/>
      <c r="F53" s="101"/>
    </row>
    <row r="54" spans="1:6" ht="51.75" customHeight="1">
      <c r="A54" s="66" t="s">
        <v>231</v>
      </c>
      <c r="B54" s="67" t="s">
        <v>172</v>
      </c>
      <c r="C54" s="55"/>
      <c r="D54" s="53"/>
      <c r="E54" s="53"/>
      <c r="F54" s="101"/>
    </row>
    <row r="55" spans="1:6" ht="30">
      <c r="A55" s="69" t="s">
        <v>232</v>
      </c>
      <c r="B55" s="69" t="s">
        <v>173</v>
      </c>
      <c r="C55" s="57" t="s">
        <v>23</v>
      </c>
      <c r="D55" s="64">
        <v>2</v>
      </c>
      <c r="E55" s="53"/>
      <c r="F55" s="101"/>
    </row>
    <row r="56" spans="1:6">
      <c r="A56" s="69" t="s">
        <v>233</v>
      </c>
      <c r="B56" s="69" t="s">
        <v>174</v>
      </c>
      <c r="C56" s="57" t="s">
        <v>23</v>
      </c>
      <c r="D56" s="64">
        <v>4</v>
      </c>
      <c r="E56" s="53"/>
      <c r="F56" s="101"/>
    </row>
    <row r="57" spans="1:6">
      <c r="A57" s="69" t="s">
        <v>234</v>
      </c>
      <c r="B57" s="69" t="s">
        <v>175</v>
      </c>
      <c r="C57" s="57" t="s">
        <v>23</v>
      </c>
      <c r="D57" s="64">
        <v>6</v>
      </c>
      <c r="E57" s="53"/>
      <c r="F57" s="101"/>
    </row>
    <row r="58" spans="1:6">
      <c r="A58" s="69" t="s">
        <v>235</v>
      </c>
      <c r="B58" s="69" t="s">
        <v>176</v>
      </c>
      <c r="C58" s="55" t="s">
        <v>87</v>
      </c>
      <c r="D58" s="53">
        <v>1</v>
      </c>
      <c r="E58" s="53"/>
      <c r="F58" s="101"/>
    </row>
    <row r="59" spans="1:6">
      <c r="A59" s="69"/>
      <c r="B59" s="70"/>
      <c r="C59" s="55"/>
      <c r="D59" s="53"/>
      <c r="E59" s="53"/>
      <c r="F59" s="101"/>
    </row>
    <row r="60" spans="1:6" ht="28.5">
      <c r="A60" s="66" t="s">
        <v>236</v>
      </c>
      <c r="B60" s="67" t="s">
        <v>177</v>
      </c>
      <c r="C60" s="55"/>
      <c r="D60" s="53"/>
      <c r="E60" s="53"/>
      <c r="F60" s="101"/>
    </row>
    <row r="61" spans="1:6" ht="18">
      <c r="A61" s="69" t="s">
        <v>237</v>
      </c>
      <c r="B61" s="70" t="s">
        <v>178</v>
      </c>
      <c r="C61" s="55" t="s">
        <v>138</v>
      </c>
      <c r="D61" s="53">
        <v>45</v>
      </c>
      <c r="E61" s="53"/>
      <c r="F61" s="101"/>
    </row>
    <row r="62" spans="1:6" ht="28.5">
      <c r="A62" s="66" t="s">
        <v>238</v>
      </c>
      <c r="B62" s="67" t="s">
        <v>179</v>
      </c>
      <c r="C62" s="55"/>
      <c r="D62" s="53"/>
      <c r="E62" s="53"/>
      <c r="F62" s="101"/>
    </row>
    <row r="63" spans="1:6" ht="18">
      <c r="A63" s="69" t="s">
        <v>239</v>
      </c>
      <c r="B63" s="70" t="s">
        <v>180</v>
      </c>
      <c r="C63" s="55" t="s">
        <v>138</v>
      </c>
      <c r="D63" s="53">
        <v>90</v>
      </c>
      <c r="E63" s="53"/>
      <c r="F63" s="101"/>
    </row>
    <row r="64" spans="1:6">
      <c r="A64" s="86"/>
      <c r="B64" s="82" t="s">
        <v>426</v>
      </c>
      <c r="C64" s="87"/>
      <c r="D64" s="85"/>
      <c r="E64" s="85"/>
      <c r="F64" s="104"/>
    </row>
    <row r="65" spans="1:6">
      <c r="A65" s="69"/>
      <c r="B65" s="67"/>
      <c r="C65" s="55"/>
      <c r="D65" s="53"/>
      <c r="E65" s="53"/>
      <c r="F65" s="105"/>
    </row>
    <row r="66" spans="1:6">
      <c r="A66" s="81"/>
      <c r="B66" s="82" t="s">
        <v>181</v>
      </c>
      <c r="C66" s="83"/>
      <c r="D66" s="84"/>
      <c r="E66" s="85"/>
      <c r="F66" s="104">
        <f>F64+F45+F33</f>
        <v>0</v>
      </c>
    </row>
    <row r="67" spans="1:6">
      <c r="A67" s="68"/>
      <c r="B67" s="75"/>
      <c r="C67" s="56"/>
      <c r="D67" s="54"/>
      <c r="E67" s="53"/>
      <c r="F67" s="105"/>
    </row>
    <row r="68" spans="1:6">
      <c r="A68" s="88" t="s">
        <v>243</v>
      </c>
      <c r="B68" s="42" t="s">
        <v>242</v>
      </c>
      <c r="C68" s="89"/>
      <c r="D68" s="90"/>
      <c r="E68" s="91"/>
      <c r="F68" s="100"/>
    </row>
    <row r="69" spans="1:6">
      <c r="A69" s="88"/>
      <c r="B69" s="42"/>
      <c r="C69" s="89"/>
      <c r="D69" s="90"/>
      <c r="E69" s="91"/>
      <c r="F69" s="100"/>
    </row>
    <row r="70" spans="1:6" ht="28.5">
      <c r="A70" s="92" t="s">
        <v>61</v>
      </c>
      <c r="B70" s="93" t="s">
        <v>62</v>
      </c>
      <c r="C70" s="89" t="s">
        <v>3</v>
      </c>
      <c r="D70" s="90" t="s">
        <v>63</v>
      </c>
      <c r="E70" s="90" t="s">
        <v>64</v>
      </c>
      <c r="F70" s="100" t="s">
        <v>157</v>
      </c>
    </row>
    <row r="71" spans="1:6" ht="121.5" customHeight="1">
      <c r="A71" s="79" t="s">
        <v>244</v>
      </c>
      <c r="B71" s="80" t="s">
        <v>240</v>
      </c>
      <c r="C71" s="78" t="s">
        <v>132</v>
      </c>
      <c r="D71" s="78">
        <v>135</v>
      </c>
      <c r="E71" s="78"/>
      <c r="F71" s="98"/>
    </row>
    <row r="72" spans="1:6">
      <c r="A72" s="79"/>
      <c r="B72" s="80"/>
      <c r="C72" s="78"/>
      <c r="D72" s="78"/>
      <c r="E72" s="78"/>
      <c r="F72" s="98"/>
    </row>
    <row r="73" spans="1:6" ht="93" customHeight="1">
      <c r="A73" s="79" t="s">
        <v>245</v>
      </c>
      <c r="B73" s="80" t="s">
        <v>241</v>
      </c>
      <c r="C73" s="78" t="s">
        <v>87</v>
      </c>
      <c r="D73" s="78">
        <v>1</v>
      </c>
      <c r="E73" s="98"/>
      <c r="F73" s="98"/>
    </row>
    <row r="74" spans="1:6">
      <c r="A74" s="76"/>
      <c r="B74" s="107" t="s">
        <v>428</v>
      </c>
      <c r="C74" s="108"/>
      <c r="D74" s="108"/>
      <c r="E74" s="84"/>
      <c r="F74" s="109"/>
    </row>
    <row r="75" spans="1:6">
      <c r="A75" s="79"/>
      <c r="B75" s="79"/>
      <c r="C75" s="78"/>
      <c r="D75" s="78"/>
      <c r="E75" s="78"/>
      <c r="F75" s="98"/>
    </row>
    <row r="76" spans="1:6">
      <c r="A76" s="166"/>
      <c r="B76" s="166" t="s">
        <v>429</v>
      </c>
      <c r="C76" s="167"/>
      <c r="D76" s="167"/>
      <c r="E76" s="167"/>
      <c r="F76" s="103">
        <f>F74+F66</f>
        <v>0</v>
      </c>
    </row>
  </sheetData>
  <pageMargins left="0.25" right="0.25" top="0.75" bottom="0.75" header="0.3" footer="0.3"/>
  <pageSetup scale="62"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topLeftCell="A13" zoomScale="60" zoomScaleNormal="100" workbookViewId="0">
      <selection activeCell="B27" sqref="B27"/>
    </sheetView>
  </sheetViews>
  <sheetFormatPr defaultRowHeight="15"/>
  <cols>
    <col min="2" max="2" width="40" customWidth="1"/>
    <col min="3" max="3" width="15.7109375" customWidth="1"/>
    <col min="4" max="4" width="13.42578125" customWidth="1"/>
    <col min="5" max="5" width="13.42578125" style="122" customWidth="1"/>
    <col min="6" max="6" width="14.7109375" style="122" customWidth="1"/>
  </cols>
  <sheetData>
    <row r="1" spans="1:6" s="12" customFormat="1" ht="18.75">
      <c r="A1" s="110" t="s">
        <v>430</v>
      </c>
      <c r="B1" s="111" t="s">
        <v>101</v>
      </c>
      <c r="C1" s="112"/>
      <c r="D1" s="112"/>
      <c r="E1" s="115"/>
      <c r="F1" s="134"/>
    </row>
    <row r="2" spans="1:6" s="12" customFormat="1" ht="18.75">
      <c r="A2" s="110" t="s">
        <v>247</v>
      </c>
      <c r="B2" s="111" t="s">
        <v>246</v>
      </c>
      <c r="C2" s="112"/>
      <c r="D2" s="112"/>
      <c r="E2" s="115"/>
      <c r="F2" s="134"/>
    </row>
    <row r="3" spans="1:6" s="12" customFormat="1" ht="28.5">
      <c r="A3" s="113" t="s">
        <v>61</v>
      </c>
      <c r="B3" s="114" t="s">
        <v>62</v>
      </c>
      <c r="C3" s="112" t="s">
        <v>3</v>
      </c>
      <c r="D3" s="115" t="s">
        <v>63</v>
      </c>
      <c r="E3" s="115" t="s">
        <v>64</v>
      </c>
      <c r="F3" s="135" t="s">
        <v>65</v>
      </c>
    </row>
    <row r="4" spans="1:6" s="12" customFormat="1" ht="45">
      <c r="A4" s="15" t="s">
        <v>255</v>
      </c>
      <c r="B4" s="14" t="s">
        <v>66</v>
      </c>
      <c r="C4" s="15" t="s">
        <v>67</v>
      </c>
      <c r="D4" s="18">
        <v>1320</v>
      </c>
      <c r="E4" s="136"/>
      <c r="F4" s="137"/>
    </row>
    <row r="5" spans="1:6" s="12" customFormat="1">
      <c r="A5" s="17" t="s">
        <v>256</v>
      </c>
      <c r="B5" s="19" t="s">
        <v>69</v>
      </c>
      <c r="C5" s="15"/>
      <c r="D5" s="18"/>
      <c r="E5" s="136"/>
      <c r="F5" s="137"/>
    </row>
    <row r="6" spans="1:6" s="12" customFormat="1" ht="60">
      <c r="A6" s="15" t="s">
        <v>248</v>
      </c>
      <c r="B6" s="14" t="s">
        <v>337</v>
      </c>
      <c r="C6" s="15" t="s">
        <v>67</v>
      </c>
      <c r="D6" s="18">
        <v>1320</v>
      </c>
      <c r="E6" s="136"/>
      <c r="F6" s="137"/>
    </row>
    <row r="7" spans="1:6" s="12" customFormat="1" ht="30">
      <c r="A7" s="15" t="s">
        <v>249</v>
      </c>
      <c r="B7" s="14" t="s">
        <v>72</v>
      </c>
      <c r="C7" s="15" t="s">
        <v>67</v>
      </c>
      <c r="D7" s="20">
        <v>100</v>
      </c>
      <c r="E7" s="136"/>
      <c r="F7" s="137"/>
    </row>
    <row r="8" spans="1:6" s="12" customFormat="1" ht="30">
      <c r="A8" s="15" t="s">
        <v>250</v>
      </c>
      <c r="B8" s="14" t="s">
        <v>74</v>
      </c>
      <c r="C8" s="15" t="s">
        <v>75</v>
      </c>
      <c r="D8" s="18">
        <v>50</v>
      </c>
      <c r="E8" s="136"/>
      <c r="F8" s="137"/>
    </row>
    <row r="9" spans="1:6" s="12" customFormat="1" ht="30">
      <c r="A9" s="15" t="s">
        <v>251</v>
      </c>
      <c r="B9" s="14" t="s">
        <v>77</v>
      </c>
      <c r="C9" s="15" t="s">
        <v>78</v>
      </c>
      <c r="D9" s="18">
        <v>25</v>
      </c>
      <c r="E9" s="136"/>
      <c r="F9" s="137"/>
    </row>
    <row r="10" spans="1:6" s="12" customFormat="1">
      <c r="A10" s="15"/>
      <c r="B10" s="14"/>
      <c r="C10" s="15"/>
      <c r="D10" s="18"/>
      <c r="E10" s="136"/>
      <c r="F10" s="137"/>
    </row>
    <row r="11" spans="1:6" s="12" customFormat="1" ht="57">
      <c r="A11" s="17" t="s">
        <v>257</v>
      </c>
      <c r="B11" s="19" t="s">
        <v>80</v>
      </c>
      <c r="C11" s="15"/>
      <c r="D11" s="18"/>
      <c r="E11" s="136"/>
      <c r="F11" s="137"/>
    </row>
    <row r="12" spans="1:6" s="12" customFormat="1">
      <c r="A12" s="17" t="s">
        <v>252</v>
      </c>
      <c r="B12" s="4" t="s">
        <v>431</v>
      </c>
      <c r="C12" s="9" t="s">
        <v>23</v>
      </c>
      <c r="D12" s="25">
        <v>100</v>
      </c>
      <c r="E12" s="136"/>
      <c r="F12" s="137"/>
    </row>
    <row r="13" spans="1:6" s="12" customFormat="1">
      <c r="A13" s="17" t="s">
        <v>253</v>
      </c>
      <c r="B13" s="4" t="s">
        <v>432</v>
      </c>
      <c r="C13" s="9" t="s">
        <v>23</v>
      </c>
      <c r="D13" s="25">
        <v>120</v>
      </c>
      <c r="E13" s="136"/>
      <c r="F13" s="137"/>
    </row>
    <row r="14" spans="1:6" s="12" customFormat="1" ht="57">
      <c r="A14" s="17" t="s">
        <v>258</v>
      </c>
      <c r="B14" s="19" t="s">
        <v>84</v>
      </c>
      <c r="C14" s="15"/>
      <c r="D14" s="18"/>
      <c r="E14" s="136"/>
      <c r="F14" s="137"/>
    </row>
    <row r="15" spans="1:6" s="12" customFormat="1" ht="45">
      <c r="A15" s="11" t="s">
        <v>259</v>
      </c>
      <c r="B15" s="14" t="s">
        <v>85</v>
      </c>
      <c r="C15" s="15" t="s">
        <v>86</v>
      </c>
      <c r="D15" s="18">
        <v>8</v>
      </c>
      <c r="E15" s="136"/>
      <c r="F15" s="137"/>
    </row>
    <row r="16" spans="1:6" s="12" customFormat="1" ht="28.5">
      <c r="A16" s="11"/>
      <c r="B16" s="19" t="s">
        <v>88</v>
      </c>
      <c r="C16" s="15"/>
      <c r="D16" s="18"/>
      <c r="E16" s="136"/>
      <c r="F16" s="137"/>
    </row>
    <row r="17" spans="1:6" s="12" customFormat="1">
      <c r="A17" s="11" t="s">
        <v>331</v>
      </c>
      <c r="B17" s="14" t="s">
        <v>89</v>
      </c>
      <c r="C17" s="15" t="s">
        <v>87</v>
      </c>
      <c r="D17" s="18">
        <v>4</v>
      </c>
      <c r="E17" s="136"/>
      <c r="F17" s="137"/>
    </row>
    <row r="18" spans="1:6" s="12" customFormat="1" ht="30">
      <c r="A18" s="11" t="s">
        <v>332</v>
      </c>
      <c r="B18" s="14" t="s">
        <v>100</v>
      </c>
      <c r="C18" s="15" t="s">
        <v>87</v>
      </c>
      <c r="D18" s="18">
        <v>6</v>
      </c>
      <c r="E18" s="136"/>
      <c r="F18" s="137"/>
    </row>
    <row r="19" spans="1:6" s="12" customFormat="1" ht="60">
      <c r="A19" s="15" t="s">
        <v>333</v>
      </c>
      <c r="B19" s="14" t="s">
        <v>102</v>
      </c>
      <c r="C19" s="15" t="s">
        <v>87</v>
      </c>
      <c r="D19" s="18">
        <v>2</v>
      </c>
      <c r="E19" s="136"/>
      <c r="F19" s="137"/>
    </row>
    <row r="20" spans="1:6" s="12" customFormat="1" ht="60">
      <c r="A20" s="15" t="s">
        <v>334</v>
      </c>
      <c r="B20" s="14" t="s">
        <v>459</v>
      </c>
      <c r="C20" s="15" t="s">
        <v>87</v>
      </c>
      <c r="D20" s="18">
        <v>3</v>
      </c>
      <c r="E20" s="136"/>
      <c r="F20" s="137"/>
    </row>
    <row r="21" spans="1:6" s="12" customFormat="1" ht="45">
      <c r="A21" s="15" t="s">
        <v>335</v>
      </c>
      <c r="B21" s="13" t="s">
        <v>460</v>
      </c>
      <c r="C21" s="15" t="s">
        <v>87</v>
      </c>
      <c r="D21" s="18">
        <v>4</v>
      </c>
      <c r="E21" s="136"/>
      <c r="F21" s="137"/>
    </row>
    <row r="22" spans="1:6" s="12" customFormat="1" ht="60">
      <c r="A22" s="15" t="s">
        <v>336</v>
      </c>
      <c r="B22" s="13" t="s">
        <v>91</v>
      </c>
      <c r="C22" s="15" t="s">
        <v>87</v>
      </c>
      <c r="D22" s="18">
        <v>9</v>
      </c>
      <c r="E22" s="136"/>
      <c r="F22" s="137"/>
    </row>
    <row r="23" spans="1:6" s="12" customFormat="1">
      <c r="A23" s="15" t="s">
        <v>260</v>
      </c>
      <c r="B23" s="16" t="s">
        <v>95</v>
      </c>
      <c r="C23" s="15"/>
      <c r="D23" s="18"/>
      <c r="E23" s="136"/>
      <c r="F23" s="137"/>
    </row>
    <row r="24" spans="1:6" s="12" customFormat="1" ht="30">
      <c r="A24" s="15" t="s">
        <v>261</v>
      </c>
      <c r="B24" s="13" t="s">
        <v>461</v>
      </c>
      <c r="C24" s="15" t="s">
        <v>23</v>
      </c>
      <c r="D24" s="18">
        <v>4</v>
      </c>
      <c r="E24" s="136"/>
      <c r="F24" s="137"/>
    </row>
    <row r="25" spans="1:6" s="12" customFormat="1">
      <c r="A25" s="15" t="s">
        <v>262</v>
      </c>
      <c r="B25" s="16" t="s">
        <v>96</v>
      </c>
      <c r="C25" s="15"/>
      <c r="D25" s="18"/>
      <c r="E25" s="136"/>
      <c r="F25" s="137"/>
    </row>
    <row r="26" spans="1:6" s="12" customFormat="1" ht="30">
      <c r="A26" s="15" t="s">
        <v>254</v>
      </c>
      <c r="B26" s="13" t="s">
        <v>458</v>
      </c>
      <c r="C26" s="15" t="s">
        <v>97</v>
      </c>
      <c r="D26" s="18">
        <v>4</v>
      </c>
      <c r="E26" s="136"/>
      <c r="F26" s="137"/>
    </row>
    <row r="27" spans="1:6" s="12" customFormat="1" ht="30">
      <c r="A27" s="15" t="s">
        <v>471</v>
      </c>
      <c r="B27" s="13" t="s">
        <v>468</v>
      </c>
      <c r="C27" s="15" t="s">
        <v>23</v>
      </c>
      <c r="D27" s="18">
        <v>9</v>
      </c>
      <c r="E27" s="136"/>
      <c r="F27" s="137"/>
    </row>
    <row r="28" spans="1:6" s="12" customFormat="1" ht="30">
      <c r="A28" s="116"/>
      <c r="B28" s="117" t="s">
        <v>433</v>
      </c>
      <c r="C28" s="116"/>
      <c r="D28" s="118"/>
      <c r="E28" s="138"/>
      <c r="F28" s="139"/>
    </row>
    <row r="29" spans="1:6">
      <c r="A29" s="9"/>
      <c r="B29" s="5"/>
      <c r="C29" s="9"/>
      <c r="D29" s="10"/>
      <c r="E29" s="120"/>
      <c r="F29" s="140"/>
    </row>
  </sheetData>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view="pageBreakPreview" topLeftCell="A10" zoomScale="60" zoomScaleNormal="100" workbookViewId="0">
      <selection activeCell="B26" sqref="B26"/>
    </sheetView>
  </sheetViews>
  <sheetFormatPr defaultRowHeight="15"/>
  <cols>
    <col min="1" max="1" width="9" style="39"/>
    <col min="2" max="2" width="55.85546875" style="39" customWidth="1"/>
    <col min="3" max="3" width="9" customWidth="1"/>
    <col min="4" max="4" width="11.85546875" customWidth="1"/>
    <col min="5" max="5" width="16.28515625" style="122" customWidth="1"/>
    <col min="6" max="6" width="18" style="122" customWidth="1"/>
  </cols>
  <sheetData>
    <row r="1" spans="1:6" s="12" customFormat="1">
      <c r="A1" s="97" t="s">
        <v>437</v>
      </c>
      <c r="B1" s="42" t="s">
        <v>103</v>
      </c>
      <c r="C1" s="141"/>
      <c r="D1" s="141"/>
      <c r="E1" s="52"/>
      <c r="F1" s="119"/>
    </row>
    <row r="2" spans="1:6" s="12" customFormat="1">
      <c r="A2" s="48" t="s">
        <v>312</v>
      </c>
      <c r="B2" s="42" t="s">
        <v>313</v>
      </c>
      <c r="C2" s="141"/>
      <c r="D2" s="141"/>
      <c r="E2" s="52"/>
      <c r="F2" s="119"/>
    </row>
    <row r="3" spans="1:6" s="12" customFormat="1" ht="28.5">
      <c r="A3" s="51" t="s">
        <v>61</v>
      </c>
      <c r="B3" s="42" t="s">
        <v>62</v>
      </c>
      <c r="C3" s="141" t="s">
        <v>3</v>
      </c>
      <c r="D3" s="52" t="s">
        <v>63</v>
      </c>
      <c r="E3" s="52" t="s">
        <v>64</v>
      </c>
      <c r="F3" s="46" t="s">
        <v>65</v>
      </c>
    </row>
    <row r="4" spans="1:6" s="12" customFormat="1" ht="30">
      <c r="A4" s="35" t="s">
        <v>314</v>
      </c>
      <c r="B4" s="35" t="s">
        <v>66</v>
      </c>
      <c r="C4" s="9" t="s">
        <v>67</v>
      </c>
      <c r="D4" s="10">
        <v>8200</v>
      </c>
      <c r="E4" s="120"/>
      <c r="F4" s="121"/>
    </row>
    <row r="5" spans="1:6" s="12" customFormat="1">
      <c r="A5" s="35"/>
      <c r="B5" s="35"/>
      <c r="C5" s="9"/>
      <c r="D5" s="10"/>
      <c r="E5" s="120"/>
      <c r="F5" s="121"/>
    </row>
    <row r="6" spans="1:6" s="12" customFormat="1">
      <c r="A6" s="32" t="s">
        <v>315</v>
      </c>
      <c r="B6" s="38" t="s">
        <v>69</v>
      </c>
      <c r="C6" s="9"/>
      <c r="D6" s="10"/>
      <c r="E6" s="120"/>
      <c r="F6" s="121"/>
    </row>
    <row r="7" spans="1:6" s="12" customFormat="1" ht="60">
      <c r="A7" s="35" t="s">
        <v>316</v>
      </c>
      <c r="B7" s="35" t="s">
        <v>307</v>
      </c>
      <c r="C7" s="9" t="s">
        <v>67</v>
      </c>
      <c r="D7" s="10">
        <v>8200</v>
      </c>
      <c r="E7" s="120"/>
      <c r="F7" s="121"/>
    </row>
    <row r="8" spans="1:6" s="12" customFormat="1">
      <c r="A8" s="35" t="s">
        <v>317</v>
      </c>
      <c r="B8" s="35" t="s">
        <v>72</v>
      </c>
      <c r="C8" s="9" t="s">
        <v>67</v>
      </c>
      <c r="D8" s="25">
        <v>200</v>
      </c>
      <c r="E8" s="120"/>
      <c r="F8" s="121"/>
    </row>
    <row r="9" spans="1:6" s="12" customFormat="1" ht="18">
      <c r="A9" s="35" t="s">
        <v>318</v>
      </c>
      <c r="B9" s="35" t="s">
        <v>74</v>
      </c>
      <c r="C9" s="9" t="s">
        <v>75</v>
      </c>
      <c r="D9" s="10">
        <v>100</v>
      </c>
      <c r="E9" s="120"/>
      <c r="F9" s="121"/>
    </row>
    <row r="10" spans="1:6" s="12" customFormat="1" ht="30">
      <c r="A10" s="35" t="s">
        <v>319</v>
      </c>
      <c r="B10" s="35" t="s">
        <v>77</v>
      </c>
      <c r="C10" s="9" t="s">
        <v>78</v>
      </c>
      <c r="D10" s="10">
        <v>75</v>
      </c>
      <c r="E10" s="120"/>
      <c r="F10" s="121"/>
    </row>
    <row r="11" spans="1:6" s="12" customFormat="1">
      <c r="A11" s="35"/>
      <c r="B11" s="35"/>
      <c r="C11" s="9"/>
      <c r="D11" s="10"/>
      <c r="E11" s="120"/>
      <c r="F11" s="121"/>
    </row>
    <row r="12" spans="1:6" s="12" customFormat="1" ht="42.75">
      <c r="A12" s="32" t="s">
        <v>323</v>
      </c>
      <c r="B12" s="38" t="s">
        <v>80</v>
      </c>
      <c r="C12" s="9"/>
      <c r="D12" s="10"/>
      <c r="E12" s="120"/>
      <c r="F12" s="121"/>
    </row>
    <row r="13" spans="1:6">
      <c r="A13" s="35" t="s">
        <v>320</v>
      </c>
      <c r="B13" s="35" t="s">
        <v>451</v>
      </c>
      <c r="C13" s="9" t="s">
        <v>23</v>
      </c>
      <c r="D13" s="25">
        <v>1333</v>
      </c>
      <c r="E13" s="120"/>
      <c r="F13" s="121"/>
    </row>
    <row r="14" spans="1:6" s="12" customFormat="1" ht="42.75">
      <c r="A14" s="32" t="s">
        <v>322</v>
      </c>
      <c r="B14" s="38" t="s">
        <v>84</v>
      </c>
      <c r="C14" s="9"/>
      <c r="D14" s="10"/>
      <c r="E14" s="120"/>
      <c r="F14" s="121"/>
    </row>
    <row r="15" spans="1:6" s="12" customFormat="1" ht="30">
      <c r="A15" s="33" t="s">
        <v>321</v>
      </c>
      <c r="B15" s="35" t="s">
        <v>308</v>
      </c>
      <c r="C15" s="9" t="s">
        <v>86</v>
      </c>
      <c r="D15" s="10">
        <v>12</v>
      </c>
      <c r="E15" s="120"/>
      <c r="F15" s="121"/>
    </row>
    <row r="16" spans="1:6" s="12" customFormat="1">
      <c r="A16" s="33"/>
      <c r="B16" s="38" t="s">
        <v>88</v>
      </c>
      <c r="C16" s="9"/>
      <c r="D16" s="10"/>
      <c r="E16" s="120"/>
      <c r="F16" s="121"/>
    </row>
    <row r="17" spans="1:6" s="12" customFormat="1">
      <c r="A17" s="33" t="s">
        <v>338</v>
      </c>
      <c r="B17" s="35" t="s">
        <v>309</v>
      </c>
      <c r="C17" s="9" t="s">
        <v>87</v>
      </c>
      <c r="D17" s="10">
        <v>4</v>
      </c>
      <c r="E17" s="120"/>
      <c r="F17" s="121"/>
    </row>
    <row r="18" spans="1:6" s="12" customFormat="1" ht="30">
      <c r="A18" s="33" t="s">
        <v>339</v>
      </c>
      <c r="B18" s="35" t="s">
        <v>310</v>
      </c>
      <c r="C18" s="9" t="s">
        <v>87</v>
      </c>
      <c r="D18" s="10">
        <v>2</v>
      </c>
      <c r="E18" s="120"/>
      <c r="F18" s="121"/>
    </row>
    <row r="19" spans="1:6" s="12" customFormat="1" ht="45">
      <c r="A19" s="35" t="s">
        <v>340</v>
      </c>
      <c r="B19" s="35" t="s">
        <v>462</v>
      </c>
      <c r="C19" s="9" t="s">
        <v>87</v>
      </c>
      <c r="D19" s="10">
        <v>2</v>
      </c>
      <c r="E19" s="120"/>
      <c r="F19" s="121"/>
    </row>
    <row r="20" spans="1:6" s="12" customFormat="1" ht="45">
      <c r="A20" s="35" t="s">
        <v>341</v>
      </c>
      <c r="B20" s="35" t="s">
        <v>311</v>
      </c>
      <c r="C20" s="9" t="s">
        <v>87</v>
      </c>
      <c r="D20" s="10">
        <v>4</v>
      </c>
      <c r="E20" s="120"/>
      <c r="F20" s="121"/>
    </row>
    <row r="21" spans="1:6" s="12" customFormat="1" ht="30">
      <c r="A21" s="35" t="s">
        <v>342</v>
      </c>
      <c r="B21" s="36" t="s">
        <v>465</v>
      </c>
      <c r="C21" s="9" t="s">
        <v>87</v>
      </c>
      <c r="D21" s="10">
        <v>2</v>
      </c>
      <c r="E21" s="120"/>
      <c r="F21" s="121"/>
    </row>
    <row r="22" spans="1:6" s="12" customFormat="1" ht="45">
      <c r="A22" s="35" t="s">
        <v>343</v>
      </c>
      <c r="B22" s="36" t="s">
        <v>91</v>
      </c>
      <c r="C22" s="9" t="s">
        <v>87</v>
      </c>
      <c r="D22" s="10">
        <v>12</v>
      </c>
      <c r="E22" s="120"/>
      <c r="F22" s="121"/>
    </row>
    <row r="23" spans="1:6" s="21" customFormat="1" ht="30">
      <c r="A23" s="35" t="s">
        <v>344</v>
      </c>
      <c r="B23" s="35" t="s">
        <v>463</v>
      </c>
      <c r="C23" s="31" t="s">
        <v>8</v>
      </c>
      <c r="D23" s="10">
        <v>2</v>
      </c>
      <c r="E23" s="120"/>
      <c r="F23" s="121"/>
    </row>
    <row r="24" spans="1:6" s="12" customFormat="1">
      <c r="A24" s="35" t="s">
        <v>324</v>
      </c>
      <c r="B24" s="32" t="s">
        <v>95</v>
      </c>
      <c r="C24" s="9"/>
      <c r="D24" s="10"/>
      <c r="E24" s="120"/>
      <c r="F24" s="121"/>
    </row>
    <row r="25" spans="1:6" s="12" customFormat="1">
      <c r="A25" s="35" t="s">
        <v>325</v>
      </c>
      <c r="B25" s="36" t="s">
        <v>464</v>
      </c>
      <c r="C25" s="9" t="s">
        <v>23</v>
      </c>
      <c r="D25" s="10">
        <v>4</v>
      </c>
      <c r="E25" s="120"/>
      <c r="F25" s="121"/>
    </row>
    <row r="26" spans="1:6" ht="30">
      <c r="A26" s="35" t="s">
        <v>470</v>
      </c>
      <c r="B26" s="36" t="s">
        <v>468</v>
      </c>
      <c r="C26" s="9" t="s">
        <v>23</v>
      </c>
      <c r="D26" s="10">
        <v>12</v>
      </c>
      <c r="E26" s="120"/>
      <c r="F26" s="121"/>
    </row>
    <row r="27" spans="1:6">
      <c r="A27" s="166"/>
      <c r="B27" s="166" t="s">
        <v>434</v>
      </c>
      <c r="C27" s="167"/>
      <c r="D27" s="167"/>
      <c r="E27" s="167"/>
      <c r="F27" s="168"/>
    </row>
    <row r="28" spans="1:6" ht="45.75" customHeight="1">
      <c r="A28" s="180" t="s">
        <v>388</v>
      </c>
      <c r="B28" s="180"/>
      <c r="C28" s="180"/>
      <c r="D28" s="180"/>
      <c r="E28" s="180"/>
      <c r="F28" s="180"/>
    </row>
    <row r="29" spans="1:6">
      <c r="A29" s="169" t="s">
        <v>23</v>
      </c>
      <c r="B29" s="169" t="s">
        <v>350</v>
      </c>
      <c r="C29" s="170" t="s">
        <v>3</v>
      </c>
      <c r="D29" s="170" t="s">
        <v>351</v>
      </c>
      <c r="E29" s="46" t="s">
        <v>64</v>
      </c>
      <c r="F29" s="46" t="s">
        <v>352</v>
      </c>
    </row>
    <row r="30" spans="1:6">
      <c r="A30" s="169" t="s">
        <v>389</v>
      </c>
      <c r="B30" s="169" t="s">
        <v>452</v>
      </c>
      <c r="C30" s="170"/>
      <c r="D30" s="170"/>
      <c r="E30" s="46"/>
      <c r="F30" s="46"/>
    </row>
    <row r="31" spans="1:6">
      <c r="A31" s="36" t="s">
        <v>390</v>
      </c>
      <c r="B31" s="36" t="s">
        <v>353</v>
      </c>
      <c r="C31" s="171" t="s">
        <v>354</v>
      </c>
      <c r="D31" s="172">
        <v>80</v>
      </c>
      <c r="E31" s="121"/>
      <c r="F31" s="121"/>
    </row>
    <row r="32" spans="1:6">
      <c r="A32" s="34" t="s">
        <v>391</v>
      </c>
      <c r="B32" s="34" t="s">
        <v>356</v>
      </c>
      <c r="C32" s="173"/>
      <c r="D32" s="173"/>
      <c r="E32" s="27"/>
      <c r="F32" s="121"/>
    </row>
    <row r="33" spans="1:6" ht="30">
      <c r="A33" s="36" t="s">
        <v>392</v>
      </c>
      <c r="B33" s="36" t="s">
        <v>357</v>
      </c>
      <c r="C33" s="172" t="s">
        <v>358</v>
      </c>
      <c r="D33" s="172">
        <v>210</v>
      </c>
      <c r="E33" s="121"/>
      <c r="F33" s="121"/>
    </row>
    <row r="34" spans="1:6">
      <c r="A34" s="36" t="s">
        <v>393</v>
      </c>
      <c r="B34" s="36" t="s">
        <v>359</v>
      </c>
      <c r="C34" s="172" t="s">
        <v>358</v>
      </c>
      <c r="D34" s="172">
        <v>152</v>
      </c>
      <c r="E34" s="121"/>
      <c r="F34" s="121"/>
    </row>
    <row r="35" spans="1:6">
      <c r="A35" s="36" t="s">
        <v>394</v>
      </c>
      <c r="B35" s="36" t="s">
        <v>360</v>
      </c>
      <c r="C35" s="172" t="s">
        <v>358</v>
      </c>
      <c r="D35" s="172">
        <v>54</v>
      </c>
      <c r="E35" s="121"/>
      <c r="F35" s="121"/>
    </row>
    <row r="36" spans="1:6">
      <c r="A36" s="36" t="s">
        <v>395</v>
      </c>
      <c r="B36" s="36" t="s">
        <v>361</v>
      </c>
      <c r="C36" s="172" t="s">
        <v>358</v>
      </c>
      <c r="D36" s="172">
        <v>58</v>
      </c>
      <c r="E36" s="121"/>
      <c r="F36" s="121"/>
    </row>
    <row r="37" spans="1:6">
      <c r="A37" s="34" t="s">
        <v>396</v>
      </c>
      <c r="B37" s="181" t="s">
        <v>362</v>
      </c>
      <c r="C37" s="181"/>
      <c r="D37" s="181"/>
      <c r="E37" s="181"/>
      <c r="F37" s="181"/>
    </row>
    <row r="38" spans="1:6" ht="60">
      <c r="A38" s="36" t="s">
        <v>397</v>
      </c>
      <c r="B38" s="36" t="s">
        <v>114</v>
      </c>
      <c r="C38" s="172" t="s">
        <v>8</v>
      </c>
      <c r="D38" s="172">
        <v>1</v>
      </c>
      <c r="E38" s="121"/>
      <c r="F38" s="121"/>
    </row>
    <row r="39" spans="1:6">
      <c r="A39" s="36" t="s">
        <v>398</v>
      </c>
      <c r="B39" s="34" t="s">
        <v>364</v>
      </c>
      <c r="C39" s="172"/>
      <c r="D39" s="172"/>
      <c r="E39" s="121"/>
      <c r="F39" s="121"/>
    </row>
    <row r="40" spans="1:6" ht="45">
      <c r="A40" s="36" t="s">
        <v>399</v>
      </c>
      <c r="B40" s="36" t="s">
        <v>365</v>
      </c>
      <c r="C40" s="172" t="s">
        <v>358</v>
      </c>
      <c r="D40" s="172">
        <v>48</v>
      </c>
      <c r="E40" s="121"/>
      <c r="F40" s="121"/>
    </row>
    <row r="41" spans="1:6" ht="45">
      <c r="A41" s="36" t="s">
        <v>400</v>
      </c>
      <c r="B41" s="36" t="s">
        <v>366</v>
      </c>
      <c r="C41" s="172" t="s">
        <v>358</v>
      </c>
      <c r="D41" s="172">
        <v>37.4</v>
      </c>
      <c r="E41" s="121"/>
      <c r="F41" s="121"/>
    </row>
    <row r="42" spans="1:6">
      <c r="A42" s="34" t="s">
        <v>401</v>
      </c>
      <c r="B42" s="181" t="s">
        <v>367</v>
      </c>
      <c r="C42" s="181"/>
      <c r="D42" s="181"/>
      <c r="E42" s="181"/>
      <c r="F42" s="181"/>
    </row>
    <row r="43" spans="1:6" ht="45">
      <c r="A43" s="36" t="s">
        <v>402</v>
      </c>
      <c r="B43" s="36" t="s">
        <v>125</v>
      </c>
      <c r="C43" s="172" t="s">
        <v>435</v>
      </c>
      <c r="D43" s="172">
        <v>600</v>
      </c>
      <c r="E43" s="121"/>
      <c r="F43" s="121"/>
    </row>
    <row r="44" spans="1:6">
      <c r="A44" s="34" t="s">
        <v>403</v>
      </c>
      <c r="B44" s="181" t="s">
        <v>368</v>
      </c>
      <c r="C44" s="182"/>
      <c r="D44" s="182"/>
      <c r="E44" s="182"/>
      <c r="F44" s="182"/>
    </row>
    <row r="45" spans="1:6">
      <c r="A45" s="34" t="s">
        <v>404</v>
      </c>
      <c r="B45" s="36" t="s">
        <v>369</v>
      </c>
      <c r="C45" s="172" t="s">
        <v>120</v>
      </c>
      <c r="D45" s="172">
        <v>600</v>
      </c>
      <c r="E45" s="121"/>
      <c r="F45" s="121"/>
    </row>
    <row r="46" spans="1:6">
      <c r="A46" s="34" t="s">
        <v>405</v>
      </c>
      <c r="B46" s="36" t="s">
        <v>370</v>
      </c>
      <c r="C46" s="172" t="s">
        <v>120</v>
      </c>
      <c r="D46" s="172">
        <v>820</v>
      </c>
      <c r="E46" s="121"/>
      <c r="F46" s="121"/>
    </row>
    <row r="47" spans="1:6">
      <c r="A47" s="34" t="s">
        <v>406</v>
      </c>
      <c r="B47" s="34" t="s">
        <v>371</v>
      </c>
      <c r="C47" s="172"/>
      <c r="D47" s="172"/>
      <c r="E47" s="121"/>
      <c r="F47" s="121"/>
    </row>
    <row r="48" spans="1:6">
      <c r="A48" s="36" t="s">
        <v>407</v>
      </c>
      <c r="B48" s="36" t="s">
        <v>372</v>
      </c>
      <c r="C48" s="172" t="s">
        <v>354</v>
      </c>
      <c r="D48" s="172">
        <v>14</v>
      </c>
      <c r="E48" s="121"/>
      <c r="F48" s="121"/>
    </row>
    <row r="49" spans="1:6">
      <c r="A49" s="34" t="s">
        <v>408</v>
      </c>
      <c r="B49" s="181" t="s">
        <v>373</v>
      </c>
      <c r="C49" s="181"/>
      <c r="D49" s="181"/>
      <c r="E49" s="181"/>
      <c r="F49" s="181"/>
    </row>
    <row r="50" spans="1:6" ht="30">
      <c r="A50" s="36" t="s">
        <v>409</v>
      </c>
      <c r="B50" s="36" t="s">
        <v>374</v>
      </c>
      <c r="C50" s="172" t="s">
        <v>375</v>
      </c>
      <c r="D50" s="172">
        <v>2</v>
      </c>
      <c r="E50" s="121"/>
      <c r="F50" s="121"/>
    </row>
    <row r="51" spans="1:6" ht="30">
      <c r="A51" s="36" t="s">
        <v>410</v>
      </c>
      <c r="B51" s="36" t="s">
        <v>376</v>
      </c>
      <c r="C51" s="172" t="s">
        <v>23</v>
      </c>
      <c r="D51" s="172">
        <v>2</v>
      </c>
      <c r="E51" s="121"/>
      <c r="F51" s="121"/>
    </row>
    <row r="52" spans="1:6" ht="30">
      <c r="A52" s="36" t="s">
        <v>411</v>
      </c>
      <c r="B52" s="36" t="s">
        <v>377</v>
      </c>
      <c r="C52" s="172" t="s">
        <v>23</v>
      </c>
      <c r="D52" s="172">
        <v>3</v>
      </c>
      <c r="E52" s="121"/>
      <c r="F52" s="121"/>
    </row>
    <row r="53" spans="1:6">
      <c r="A53" s="36" t="s">
        <v>412</v>
      </c>
      <c r="B53" s="36" t="s">
        <v>378</v>
      </c>
      <c r="C53" s="172" t="s">
        <v>23</v>
      </c>
      <c r="D53" s="172">
        <v>4</v>
      </c>
      <c r="E53" s="121"/>
      <c r="F53" s="121"/>
    </row>
    <row r="54" spans="1:6">
      <c r="A54" s="34" t="s">
        <v>413</v>
      </c>
      <c r="B54" s="176" t="s">
        <v>379</v>
      </c>
      <c r="C54" s="172"/>
      <c r="D54" s="172"/>
      <c r="E54" s="121"/>
      <c r="F54" s="121"/>
    </row>
    <row r="55" spans="1:6">
      <c r="A55" s="36" t="s">
        <v>414</v>
      </c>
      <c r="B55" s="36" t="s">
        <v>380</v>
      </c>
      <c r="C55" s="172" t="s">
        <v>381</v>
      </c>
      <c r="D55" s="172">
        <v>1</v>
      </c>
      <c r="E55" s="121"/>
      <c r="F55" s="121"/>
    </row>
    <row r="56" spans="1:6">
      <c r="A56" s="36" t="s">
        <v>415</v>
      </c>
      <c r="B56" s="36" t="s">
        <v>382</v>
      </c>
      <c r="C56" s="172" t="s">
        <v>383</v>
      </c>
      <c r="D56" s="172">
        <v>1</v>
      </c>
      <c r="E56" s="121"/>
      <c r="F56" s="121"/>
    </row>
    <row r="57" spans="1:6" ht="30">
      <c r="A57" s="36" t="s">
        <v>416</v>
      </c>
      <c r="B57" s="36" t="s">
        <v>384</v>
      </c>
      <c r="C57" s="172" t="s">
        <v>383</v>
      </c>
      <c r="D57" s="172">
        <v>1</v>
      </c>
      <c r="E57" s="121"/>
      <c r="F57" s="121"/>
    </row>
    <row r="58" spans="1:6">
      <c r="A58" s="36" t="s">
        <v>417</v>
      </c>
      <c r="B58" s="36" t="s">
        <v>385</v>
      </c>
      <c r="C58" s="172" t="s">
        <v>383</v>
      </c>
      <c r="D58" s="172">
        <v>1</v>
      </c>
      <c r="E58" s="121"/>
      <c r="F58" s="121"/>
    </row>
    <row r="59" spans="1:6">
      <c r="A59" s="36" t="s">
        <v>418</v>
      </c>
      <c r="B59" s="36" t="s">
        <v>386</v>
      </c>
      <c r="C59" s="172" t="s">
        <v>132</v>
      </c>
      <c r="D59" s="172">
        <v>45</v>
      </c>
      <c r="E59" s="121"/>
      <c r="F59" s="121"/>
    </row>
    <row r="60" spans="1:6">
      <c r="A60" s="36" t="s">
        <v>419</v>
      </c>
      <c r="B60" s="36" t="s">
        <v>387</v>
      </c>
      <c r="C60" s="172" t="s">
        <v>132</v>
      </c>
      <c r="D60" s="172">
        <v>32</v>
      </c>
      <c r="E60" s="121"/>
      <c r="F60" s="121"/>
    </row>
    <row r="61" spans="1:6">
      <c r="A61" s="36"/>
      <c r="B61" s="174" t="s">
        <v>436</v>
      </c>
      <c r="C61" s="175"/>
      <c r="D61" s="175"/>
      <c r="E61" s="26"/>
      <c r="F61" s="26"/>
    </row>
    <row r="62" spans="1:6">
      <c r="A62" s="36"/>
      <c r="B62" s="174"/>
      <c r="C62" s="175"/>
      <c r="D62" s="175"/>
      <c r="E62" s="26"/>
      <c r="F62" s="26"/>
    </row>
    <row r="63" spans="1:6">
      <c r="A63" s="36"/>
      <c r="B63" s="174" t="s">
        <v>450</v>
      </c>
      <c r="C63" s="175"/>
      <c r="D63" s="175"/>
      <c r="E63" s="26"/>
      <c r="F63" s="26"/>
    </row>
  </sheetData>
  <mergeCells count="5">
    <mergeCell ref="A28:F28"/>
    <mergeCell ref="B37:F37"/>
    <mergeCell ref="B42:F42"/>
    <mergeCell ref="B44:F44"/>
    <mergeCell ref="B49:F49"/>
  </mergeCells>
  <pageMargins left="0.7" right="0.7" top="0.75" bottom="0.75" header="0.3" footer="0.3"/>
  <pageSetup scale="72" orientation="portrait" r:id="rId1"/>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topLeftCell="A40" zoomScale="60" zoomScaleNormal="100" workbookViewId="0">
      <selection activeCell="B47" sqref="B47"/>
    </sheetView>
  </sheetViews>
  <sheetFormatPr defaultRowHeight="15"/>
  <cols>
    <col min="1" max="1" width="9" style="39"/>
    <col min="2" max="2" width="60.42578125" style="39" customWidth="1"/>
    <col min="3" max="3" width="11.28515625" customWidth="1"/>
    <col min="4" max="4" width="9.42578125" customWidth="1"/>
    <col min="5" max="5" width="12.5703125" style="122" customWidth="1"/>
    <col min="6" max="6" width="15.85546875" style="122" customWidth="1"/>
  </cols>
  <sheetData>
    <row r="1" spans="1:6" s="12" customFormat="1" ht="18.75">
      <c r="A1" s="97" t="s">
        <v>438</v>
      </c>
      <c r="B1" s="49" t="s">
        <v>104</v>
      </c>
      <c r="C1" s="141"/>
      <c r="D1" s="141"/>
      <c r="E1" s="52"/>
      <c r="F1" s="119"/>
    </row>
    <row r="2" spans="1:6" s="12" customFormat="1" ht="18.75">
      <c r="A2" s="48" t="s">
        <v>263</v>
      </c>
      <c r="B2" s="49" t="s">
        <v>187</v>
      </c>
      <c r="C2" s="141"/>
      <c r="D2" s="141"/>
      <c r="E2" s="52"/>
      <c r="F2" s="119"/>
    </row>
    <row r="3" spans="1:6" s="12" customFormat="1" ht="28.5">
      <c r="A3" s="51" t="s">
        <v>61</v>
      </c>
      <c r="B3" s="42" t="s">
        <v>62</v>
      </c>
      <c r="C3" s="141" t="s">
        <v>3</v>
      </c>
      <c r="D3" s="52" t="s">
        <v>63</v>
      </c>
      <c r="E3" s="52" t="s">
        <v>64</v>
      </c>
      <c r="F3" s="46" t="s">
        <v>65</v>
      </c>
    </row>
    <row r="4" spans="1:6" s="12" customFormat="1" ht="41.25" customHeight="1">
      <c r="A4" s="35" t="s">
        <v>264</v>
      </c>
      <c r="B4" s="35" t="s">
        <v>66</v>
      </c>
      <c r="C4" s="9" t="s">
        <v>67</v>
      </c>
      <c r="D4" s="10">
        <v>50</v>
      </c>
      <c r="E4" s="120"/>
      <c r="F4" s="121"/>
    </row>
    <row r="5" spans="1:6" s="12" customFormat="1" ht="22.5" customHeight="1">
      <c r="A5" s="32" t="s">
        <v>265</v>
      </c>
      <c r="B5" s="38" t="s">
        <v>69</v>
      </c>
      <c r="C5" s="9"/>
      <c r="D5" s="10"/>
      <c r="E5" s="120"/>
      <c r="F5" s="121"/>
    </row>
    <row r="6" spans="1:6" s="12" customFormat="1" ht="52.5" customHeight="1">
      <c r="A6" s="35" t="s">
        <v>266</v>
      </c>
      <c r="B6" s="35" t="s">
        <v>337</v>
      </c>
      <c r="C6" s="9" t="s">
        <v>67</v>
      </c>
      <c r="D6" s="10">
        <v>60</v>
      </c>
      <c r="E6" s="120"/>
      <c r="F6" s="121"/>
    </row>
    <row r="7" spans="1:6" s="12" customFormat="1" ht="18.75" customHeight="1">
      <c r="A7" s="35" t="s">
        <v>267</v>
      </c>
      <c r="B7" s="35" t="s">
        <v>72</v>
      </c>
      <c r="C7" s="9" t="s">
        <v>67</v>
      </c>
      <c r="D7" s="25">
        <v>10</v>
      </c>
      <c r="E7" s="120"/>
      <c r="F7" s="121"/>
    </row>
    <row r="8" spans="1:6" s="12" customFormat="1" ht="24" customHeight="1">
      <c r="A8" s="35" t="s">
        <v>268</v>
      </c>
      <c r="B8" s="35" t="s">
        <v>74</v>
      </c>
      <c r="C8" s="9" t="s">
        <v>75</v>
      </c>
      <c r="D8" s="10">
        <v>5</v>
      </c>
      <c r="E8" s="120"/>
      <c r="F8" s="121"/>
    </row>
    <row r="9" spans="1:6" s="12" customFormat="1" ht="30">
      <c r="A9" s="35" t="s">
        <v>269</v>
      </c>
      <c r="B9" s="35" t="s">
        <v>77</v>
      </c>
      <c r="C9" s="9" t="s">
        <v>78</v>
      </c>
      <c r="D9" s="10">
        <v>5</v>
      </c>
      <c r="E9" s="120"/>
      <c r="F9" s="121"/>
    </row>
    <row r="10" spans="1:6" s="12" customFormat="1" ht="57.75" customHeight="1">
      <c r="A10" s="32" t="s">
        <v>270</v>
      </c>
      <c r="B10" s="38" t="s">
        <v>84</v>
      </c>
      <c r="C10" s="9"/>
      <c r="D10" s="10"/>
      <c r="E10" s="120"/>
      <c r="F10" s="121"/>
    </row>
    <row r="11" spans="1:6" s="12" customFormat="1" ht="34.5" customHeight="1">
      <c r="A11" s="33" t="s">
        <v>271</v>
      </c>
      <c r="B11" s="35" t="s">
        <v>105</v>
      </c>
      <c r="C11" s="9" t="s">
        <v>86</v>
      </c>
      <c r="D11" s="10">
        <v>10</v>
      </c>
      <c r="E11" s="120"/>
      <c r="F11" s="121"/>
    </row>
    <row r="12" spans="1:6" s="12" customFormat="1" ht="22.5" customHeight="1">
      <c r="A12" s="33"/>
      <c r="B12" s="38" t="s">
        <v>88</v>
      </c>
      <c r="C12" s="9"/>
      <c r="D12" s="10"/>
      <c r="E12" s="120"/>
      <c r="F12" s="121"/>
    </row>
    <row r="13" spans="1:6" s="12" customFormat="1" ht="24.75" customHeight="1">
      <c r="A13" s="33" t="s">
        <v>345</v>
      </c>
      <c r="B13" s="150" t="s">
        <v>453</v>
      </c>
      <c r="C13" s="9" t="s">
        <v>87</v>
      </c>
      <c r="D13" s="10">
        <v>4</v>
      </c>
      <c r="E13" s="120"/>
      <c r="F13" s="121"/>
    </row>
    <row r="14" spans="1:6" s="12" customFormat="1">
      <c r="A14" s="33"/>
      <c r="B14" s="35" t="s">
        <v>106</v>
      </c>
      <c r="C14" s="9" t="s">
        <v>87</v>
      </c>
      <c r="D14" s="10">
        <v>6</v>
      </c>
      <c r="E14" s="120"/>
      <c r="F14" s="121"/>
    </row>
    <row r="15" spans="1:6" s="12" customFormat="1" ht="51.75" customHeight="1">
      <c r="A15" s="35" t="s">
        <v>346</v>
      </c>
      <c r="B15" s="35" t="s">
        <v>107</v>
      </c>
      <c r="C15" s="9" t="s">
        <v>87</v>
      </c>
      <c r="D15" s="10">
        <v>2</v>
      </c>
      <c r="E15" s="120"/>
      <c r="F15" s="121"/>
    </row>
    <row r="16" spans="1:6" s="12" customFormat="1" ht="20.25" customHeight="1">
      <c r="A16" s="35" t="s">
        <v>347</v>
      </c>
      <c r="B16" s="36" t="s">
        <v>466</v>
      </c>
      <c r="C16" s="9" t="s">
        <v>87</v>
      </c>
      <c r="D16" s="10">
        <v>4</v>
      </c>
      <c r="E16" s="120"/>
      <c r="F16" s="121"/>
    </row>
    <row r="17" spans="1:8" s="12" customFormat="1" ht="48.75" customHeight="1">
      <c r="A17" s="35" t="s">
        <v>348</v>
      </c>
      <c r="B17" s="36" t="s">
        <v>91</v>
      </c>
      <c r="C17" s="9" t="s">
        <v>87</v>
      </c>
      <c r="D17" s="10">
        <v>9</v>
      </c>
      <c r="E17" s="120"/>
      <c r="F17" s="121"/>
    </row>
    <row r="18" spans="1:8" s="12" customFormat="1" ht="19.5" customHeight="1">
      <c r="A18" s="35" t="s">
        <v>272</v>
      </c>
      <c r="B18" s="32" t="s">
        <v>95</v>
      </c>
      <c r="C18" s="9"/>
      <c r="D18" s="10"/>
      <c r="E18" s="120"/>
      <c r="F18" s="121"/>
    </row>
    <row r="19" spans="1:8" s="12" customFormat="1" ht="34.5" customHeight="1">
      <c r="A19" s="35" t="s">
        <v>273</v>
      </c>
      <c r="B19" s="36" t="s">
        <v>467</v>
      </c>
      <c r="C19" s="9" t="s">
        <v>23</v>
      </c>
      <c r="D19" s="10">
        <v>4</v>
      </c>
      <c r="E19" s="120"/>
      <c r="F19" s="121"/>
    </row>
    <row r="20" spans="1:8" s="12" customFormat="1" ht="21" customHeight="1">
      <c r="A20" s="35" t="s">
        <v>274</v>
      </c>
      <c r="B20" s="32" t="s">
        <v>96</v>
      </c>
      <c r="C20" s="9"/>
      <c r="D20" s="10"/>
      <c r="E20" s="120"/>
      <c r="F20" s="121"/>
    </row>
    <row r="21" spans="1:8" s="12" customFormat="1" ht="38.25" customHeight="1">
      <c r="A21" s="35" t="s">
        <v>349</v>
      </c>
      <c r="B21" s="36" t="s">
        <v>458</v>
      </c>
      <c r="C21" s="9" t="s">
        <v>97</v>
      </c>
      <c r="D21" s="10">
        <v>4</v>
      </c>
      <c r="E21" s="120"/>
      <c r="F21" s="121"/>
    </row>
    <row r="22" spans="1:8" ht="18.75">
      <c r="A22" s="35" t="s">
        <v>276</v>
      </c>
      <c r="B22" s="151" t="s">
        <v>275</v>
      </c>
      <c r="C22" s="78"/>
      <c r="D22" s="78"/>
      <c r="E22" s="78"/>
      <c r="F22" s="121"/>
    </row>
    <row r="23" spans="1:8" ht="57">
      <c r="A23" s="152" t="s">
        <v>276</v>
      </c>
      <c r="B23" s="153" t="s">
        <v>108</v>
      </c>
      <c r="C23" s="154"/>
      <c r="D23" s="155"/>
      <c r="E23" s="155"/>
      <c r="F23" s="121"/>
      <c r="G23" s="23"/>
      <c r="H23" s="24"/>
    </row>
    <row r="24" spans="1:8" ht="19.5" customHeight="1">
      <c r="A24" s="156" t="s">
        <v>278</v>
      </c>
      <c r="B24" s="153" t="s">
        <v>109</v>
      </c>
      <c r="C24" s="154"/>
      <c r="D24" s="155"/>
      <c r="E24" s="155"/>
      <c r="F24" s="121"/>
      <c r="G24" s="23"/>
    </row>
    <row r="25" spans="1:8" ht="39" customHeight="1">
      <c r="A25" s="157" t="s">
        <v>279</v>
      </c>
      <c r="B25" s="158" t="s">
        <v>110</v>
      </c>
      <c r="C25" s="154" t="s">
        <v>138</v>
      </c>
      <c r="D25" s="155">
        <v>40</v>
      </c>
      <c r="E25" s="155"/>
      <c r="F25" s="121"/>
      <c r="G25" s="23"/>
    </row>
    <row r="26" spans="1:8" ht="23.25" customHeight="1">
      <c r="A26" s="156" t="s">
        <v>277</v>
      </c>
      <c r="B26" s="159" t="s">
        <v>113</v>
      </c>
      <c r="C26" s="154"/>
      <c r="D26" s="155"/>
      <c r="E26" s="155"/>
      <c r="F26" s="121"/>
    </row>
    <row r="27" spans="1:8" ht="66.75" customHeight="1">
      <c r="A27" s="157" t="s">
        <v>280</v>
      </c>
      <c r="B27" s="158" t="s">
        <v>114</v>
      </c>
      <c r="C27" s="154" t="s">
        <v>9</v>
      </c>
      <c r="D27" s="155">
        <v>1</v>
      </c>
      <c r="E27" s="155"/>
      <c r="F27" s="160"/>
    </row>
    <row r="28" spans="1:8" ht="24" customHeight="1">
      <c r="A28" s="157" t="s">
        <v>281</v>
      </c>
      <c r="B28" s="158" t="s">
        <v>115</v>
      </c>
      <c r="C28" s="154" t="s">
        <v>138</v>
      </c>
      <c r="D28" s="155">
        <v>40</v>
      </c>
      <c r="E28" s="155"/>
      <c r="F28" s="160"/>
    </row>
    <row r="29" spans="1:8" ht="37.5" customHeight="1">
      <c r="A29" s="157" t="s">
        <v>282</v>
      </c>
      <c r="B29" s="158" t="s">
        <v>116</v>
      </c>
      <c r="C29" s="154" t="s">
        <v>142</v>
      </c>
      <c r="D29" s="155">
        <v>15</v>
      </c>
      <c r="E29" s="155"/>
      <c r="F29" s="160"/>
    </row>
    <row r="30" spans="1:8" ht="38.25" customHeight="1">
      <c r="A30" s="157" t="s">
        <v>283</v>
      </c>
      <c r="B30" s="158" t="s">
        <v>117</v>
      </c>
      <c r="C30" s="154" t="s">
        <v>142</v>
      </c>
      <c r="D30" s="155">
        <v>7</v>
      </c>
      <c r="E30" s="155"/>
      <c r="F30" s="160"/>
    </row>
    <row r="31" spans="1:8" ht="40.5" customHeight="1">
      <c r="A31" s="157" t="s">
        <v>284</v>
      </c>
      <c r="B31" s="158" t="s">
        <v>118</v>
      </c>
      <c r="C31" s="154" t="s">
        <v>142</v>
      </c>
      <c r="D31" s="155">
        <v>4</v>
      </c>
      <c r="E31" s="155"/>
      <c r="F31" s="160"/>
    </row>
    <row r="32" spans="1:8">
      <c r="A32" s="156" t="s">
        <v>285</v>
      </c>
      <c r="B32" s="153" t="s">
        <v>119</v>
      </c>
      <c r="C32" s="154"/>
      <c r="D32" s="155"/>
      <c r="E32" s="155"/>
      <c r="F32" s="160"/>
    </row>
    <row r="33" spans="1:6" ht="54" customHeight="1">
      <c r="A33" s="157" t="s">
        <v>286</v>
      </c>
      <c r="B33" s="158" t="s">
        <v>290</v>
      </c>
      <c r="C33" s="154" t="s">
        <v>120</v>
      </c>
      <c r="D33" s="155">
        <v>120</v>
      </c>
      <c r="E33" s="155"/>
      <c r="F33" s="160"/>
    </row>
    <row r="34" spans="1:6" ht="17.25" customHeight="1">
      <c r="A34" s="156" t="s">
        <v>287</v>
      </c>
      <c r="B34" s="153" t="s">
        <v>121</v>
      </c>
      <c r="C34" s="154"/>
      <c r="D34" s="155"/>
      <c r="E34" s="155"/>
      <c r="F34" s="160"/>
    </row>
    <row r="35" spans="1:6" ht="44.25" customHeight="1">
      <c r="A35" s="157" t="s">
        <v>288</v>
      </c>
      <c r="B35" s="158" t="s">
        <v>122</v>
      </c>
      <c r="C35" s="154" t="s">
        <v>138</v>
      </c>
      <c r="D35" s="155">
        <v>10</v>
      </c>
      <c r="E35" s="155"/>
      <c r="F35" s="160"/>
    </row>
    <row r="36" spans="1:6" ht="86.25" customHeight="1">
      <c r="A36" s="157" t="s">
        <v>289</v>
      </c>
      <c r="B36" s="158" t="s">
        <v>123</v>
      </c>
      <c r="C36" s="154" t="s">
        <v>142</v>
      </c>
      <c r="D36" s="155">
        <v>25</v>
      </c>
      <c r="E36" s="155"/>
      <c r="F36" s="160"/>
    </row>
    <row r="37" spans="1:6">
      <c r="A37" s="157" t="s">
        <v>291</v>
      </c>
      <c r="B37" s="153" t="s">
        <v>124</v>
      </c>
      <c r="C37" s="154"/>
      <c r="D37" s="155"/>
      <c r="E37" s="155"/>
      <c r="F37" s="160"/>
    </row>
    <row r="38" spans="1:6" ht="54.75" customHeight="1">
      <c r="A38" s="157" t="s">
        <v>292</v>
      </c>
      <c r="B38" s="158" t="s">
        <v>125</v>
      </c>
      <c r="C38" s="154" t="s">
        <v>138</v>
      </c>
      <c r="D38" s="155">
        <v>50</v>
      </c>
      <c r="E38" s="155"/>
      <c r="F38" s="160"/>
    </row>
    <row r="39" spans="1:6" ht="21.75" customHeight="1">
      <c r="A39" s="153" t="s">
        <v>293</v>
      </c>
      <c r="B39" s="153" t="s">
        <v>126</v>
      </c>
      <c r="C39" s="154"/>
      <c r="D39" s="154"/>
      <c r="E39" s="155"/>
      <c r="F39" s="160"/>
    </row>
    <row r="40" spans="1:6" ht="44.25" customHeight="1">
      <c r="A40" s="158" t="s">
        <v>294</v>
      </c>
      <c r="B40" s="158" t="s">
        <v>127</v>
      </c>
      <c r="C40" s="154" t="s">
        <v>87</v>
      </c>
      <c r="D40" s="154">
        <v>2</v>
      </c>
      <c r="E40" s="155"/>
      <c r="F40" s="160"/>
    </row>
    <row r="41" spans="1:6" ht="37.5" customHeight="1">
      <c r="A41" s="157" t="s">
        <v>295</v>
      </c>
      <c r="B41" s="158" t="s">
        <v>128</v>
      </c>
      <c r="C41" s="154" t="s">
        <v>87</v>
      </c>
      <c r="D41" s="155">
        <v>2</v>
      </c>
      <c r="E41" s="155"/>
      <c r="F41" s="160"/>
    </row>
    <row r="42" spans="1:6" ht="48" customHeight="1">
      <c r="A42" s="158" t="s">
        <v>296</v>
      </c>
      <c r="B42" s="153" t="s">
        <v>129</v>
      </c>
      <c r="C42" s="154"/>
      <c r="D42" s="154"/>
      <c r="E42" s="155"/>
      <c r="F42" s="160"/>
    </row>
    <row r="43" spans="1:6" ht="53.25" customHeight="1">
      <c r="A43" s="158" t="s">
        <v>297</v>
      </c>
      <c r="B43" s="158" t="s">
        <v>298</v>
      </c>
      <c r="C43" s="154" t="s">
        <v>87</v>
      </c>
      <c r="D43" s="154">
        <v>1</v>
      </c>
      <c r="E43" s="155"/>
      <c r="F43" s="160"/>
    </row>
    <row r="44" spans="1:6" ht="33.75" customHeight="1">
      <c r="A44" s="158" t="s">
        <v>300</v>
      </c>
      <c r="B44" s="158" t="s">
        <v>299</v>
      </c>
      <c r="C44" s="154" t="s">
        <v>87</v>
      </c>
      <c r="D44" s="154">
        <v>1</v>
      </c>
      <c r="E44" s="155"/>
      <c r="F44" s="160"/>
    </row>
    <row r="45" spans="1:6" ht="20.25" customHeight="1">
      <c r="A45" s="158" t="s">
        <v>302</v>
      </c>
      <c r="B45" s="158" t="s">
        <v>301</v>
      </c>
      <c r="C45" s="154" t="s">
        <v>87</v>
      </c>
      <c r="D45" s="154">
        <v>2</v>
      </c>
      <c r="E45" s="155"/>
      <c r="F45" s="160"/>
    </row>
    <row r="46" spans="1:6" ht="33.75" customHeight="1">
      <c r="A46" s="158" t="s">
        <v>303</v>
      </c>
      <c r="B46" s="158" t="s">
        <v>130</v>
      </c>
      <c r="C46" s="154" t="s">
        <v>138</v>
      </c>
      <c r="D46" s="154">
        <v>25</v>
      </c>
      <c r="E46" s="155"/>
      <c r="F46" s="160"/>
    </row>
    <row r="47" spans="1:6">
      <c r="A47" s="158" t="s">
        <v>469</v>
      </c>
      <c r="B47" s="158" t="s">
        <v>468</v>
      </c>
      <c r="C47" s="154" t="s">
        <v>23</v>
      </c>
      <c r="D47" s="154">
        <v>9</v>
      </c>
      <c r="E47" s="155"/>
      <c r="F47" s="160"/>
    </row>
    <row r="48" spans="1:6" ht="23.25" customHeight="1">
      <c r="A48" s="161"/>
      <c r="B48" s="162" t="s">
        <v>439</v>
      </c>
      <c r="C48" s="163"/>
      <c r="D48" s="163"/>
      <c r="E48" s="164"/>
      <c r="F48" s="165"/>
    </row>
  </sheetData>
  <pageMargins left="0.7" right="0.7" top="0.75" bottom="0.75" header="0.3" footer="0.3"/>
  <pageSetup paperSize="9" scale="73"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mikuu nkumari</vt:lpstr>
      <vt:lpstr>Wakulima</vt:lpstr>
      <vt:lpstr>Gatua Karimba</vt:lpstr>
      <vt:lpstr>Kamwene</vt:lpstr>
      <vt:lpstr>Giankanja</vt:lpstr>
      <vt:lpstr>'mikuu nkumari'!Print_Area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2021-04-26T19:53:07Z</dcterms:modified>
</cp:coreProperties>
</file>