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C:\Users\user\Documents\TWWDA\PROCUREMENT\Tender Preperation\Draft 1-Tender Docs preperared on 9-12-22\3. EQUIPPING MATUTO BHOLE\FINAL BOQ AND TENDER\"/>
    </mc:Choice>
  </mc:AlternateContent>
  <xr:revisionPtr revIDLastSave="0" documentId="13_ncr:1_{9E9FC756-03E6-4257-B08C-1A63514D2779}" xr6:coauthVersionLast="36" xr6:coauthVersionMax="36" xr10:uidLastSave="{00000000-0000-0000-0000-000000000000}"/>
  <bookViews>
    <workbookView xWindow="0" yWindow="0" windowWidth="15200" windowHeight="6350" xr2:uid="{00000000-000D-0000-FFFF-FFFF00000000}"/>
  </bookViews>
  <sheets>
    <sheet name="Sheet1" sheetId="1" r:id="rId1"/>
  </sheets>
  <definedNames>
    <definedName name="_xlnm.Print_Area" localSheetId="0">Sheet1!$A$1:$F$126</definedName>
  </definedNames>
  <calcPr calcId="191029"/>
</workbook>
</file>

<file path=xl/calcChain.xml><?xml version="1.0" encoding="utf-8"?>
<calcChain xmlns="http://schemas.openxmlformats.org/spreadsheetml/2006/main">
  <c r="D25" i="1" l="1"/>
  <c r="D26" i="1" s="1"/>
  <c r="D76" i="1" l="1"/>
</calcChain>
</file>

<file path=xl/sharedStrings.xml><?xml version="1.0" encoding="utf-8"?>
<sst xmlns="http://schemas.openxmlformats.org/spreadsheetml/2006/main" count="265" uniqueCount="180">
  <si>
    <t>Item No.</t>
  </si>
  <si>
    <t>Item Description</t>
  </si>
  <si>
    <t>Unit</t>
  </si>
  <si>
    <t>Quantity</t>
  </si>
  <si>
    <t>Rate (KSHS)</t>
  </si>
  <si>
    <t>Amount (KSHS)</t>
  </si>
  <si>
    <t>Bill No. 1</t>
  </si>
  <si>
    <t>PRELIMINARY AND GENERAL ITEMS</t>
  </si>
  <si>
    <t>Contractual Requirements</t>
  </si>
  <si>
    <t>LS</t>
  </si>
  <si>
    <t>%</t>
  </si>
  <si>
    <t>No</t>
  </si>
  <si>
    <t>Contractor's mobilization and demobilization</t>
  </si>
  <si>
    <t>Mobilization, transportation of machinery, equipment and materials to the site and demobilization on completion</t>
  </si>
  <si>
    <t>Allow for testing and commissioning of works</t>
  </si>
  <si>
    <t>Total for Preliminary and General Items</t>
  </si>
  <si>
    <t>Bill No. 2</t>
  </si>
  <si>
    <t>2.1.1</t>
  </si>
  <si>
    <t>PC</t>
  </si>
  <si>
    <t>M</t>
  </si>
  <si>
    <t>No.</t>
  </si>
  <si>
    <t>Sub Total taken to Collection</t>
  </si>
  <si>
    <t>Solar panel  installation</t>
  </si>
  <si>
    <t>2.2.1</t>
  </si>
  <si>
    <t>Supply and instal sunverter solar pump control for the above pump.</t>
  </si>
  <si>
    <t>Ditto pv disconnect switch</t>
  </si>
  <si>
    <t>Ditto electrical and installation sundries</t>
  </si>
  <si>
    <t>Ditto 1.5mm squared 2 core underground cable floatswitch</t>
  </si>
  <si>
    <t>Earth rod coupled with clamp</t>
  </si>
  <si>
    <t xml:space="preserve">6mm squared Earth cable </t>
  </si>
  <si>
    <t xml:space="preserve">Float switch and cable for the storage tank </t>
  </si>
  <si>
    <t>Borehole water meter i.e kent or equivalent approved</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</si>
  <si>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</si>
  <si>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</si>
  <si>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</si>
  <si>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</si>
  <si>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Sub Total from  page 2</t>
  </si>
  <si>
    <t>Bill No.3</t>
  </si>
  <si>
    <t>ITEM</t>
  </si>
  <si>
    <t>DESCRIPTION</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</si>
  <si>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</si>
  <si>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</si>
  <si>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</si>
  <si>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</si>
  <si>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r>
      <rPr>
        <sz val="12"/>
        <rFont val="Times New Roman"/>
        <family val="1"/>
      </rPr>
      <t>M</t>
    </r>
    <r>
      <rPr>
        <vertAlign val="superscript"/>
        <sz val="12"/>
        <rFont val="Times New Roman"/>
        <family val="1"/>
      </rPr>
      <t>3</t>
    </r>
  </si>
  <si>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</si>
  <si>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</si>
  <si>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</si>
  <si>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</si>
  <si>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</si>
  <si>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</si>
  <si>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</si>
  <si>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</si>
  <si>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</si>
  <si>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</si>
  <si>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</si>
  <si>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</si>
  <si>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</si>
  <si>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</si>
  <si>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</si>
  <si>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</si>
  <si>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r>
      <rPr>
        <b/>
        <sz val="12"/>
        <rFont val="Times New Roman"/>
        <family val="1"/>
      </rPr>
      <t xml:space="preserve">In situ concrete: Provision and placing.  Rate to include for shuttering
</t>
    </r>
    <r>
      <rPr>
        <b/>
        <u/>
        <sz val="12"/>
        <rFont val="Times New Roman"/>
        <family val="1"/>
      </rPr>
      <t>(Mass concrete Class 15/20)</t>
    </r>
  </si>
  <si>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</si>
  <si>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</si>
  <si>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</si>
  <si>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</si>
  <si>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</si>
  <si>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</si>
  <si>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</si>
  <si>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</si>
  <si>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</si>
  <si>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</si>
  <si>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t>Pressed Steel Tank</t>
  </si>
  <si>
    <r>
      <rPr>
        <b/>
        <sz val="12"/>
        <rFont val="Times New Roman"/>
        <family val="1"/>
      </rPr>
      <t>Supply, deliver and install hot dipped galvanized pressed steel tank 24m</t>
    </r>
    <r>
      <rPr>
        <b/>
        <vertAlign val="superscript"/>
        <sz val="12"/>
        <rFont val="Times New Roman"/>
        <family val="1"/>
      </rPr>
      <t>3</t>
    </r>
    <r>
      <rPr>
        <b/>
        <sz val="12"/>
        <rFont val="Times New Roman"/>
        <family val="1"/>
      </rPr>
      <t xml:space="preserve"> capacity</t>
    </r>
  </si>
  <si>
    <t>3.3.1</t>
  </si>
  <si>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</si>
  <si>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</si>
  <si>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</si>
  <si>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</si>
  <si>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</si>
  <si>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</si>
  <si>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</si>
  <si>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</si>
  <si>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</si>
  <si>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</si>
  <si>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</si>
  <si>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</si>
  <si>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</si>
  <si>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</si>
  <si>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</si>
  <si>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3.5.2</t>
  </si>
  <si>
    <r>
      <rPr>
        <b/>
        <sz val="12"/>
        <rFont val="Times New Roman"/>
        <family val="1"/>
      </rPr>
      <t>Collection  for Elevated hot dipped galvanized Pressed Steel Tank 24m</t>
    </r>
    <r>
      <rPr>
        <b/>
        <vertAlign val="superscript"/>
        <sz val="12"/>
        <rFont val="Times New Roman"/>
        <family val="1"/>
      </rPr>
      <t>3</t>
    </r>
    <r>
      <rPr>
        <b/>
        <sz val="12"/>
        <rFont val="Times New Roman"/>
        <family val="1"/>
      </rPr>
      <t xml:space="preserve"> Capacity and 12 m Steel Tower</t>
    </r>
  </si>
  <si>
    <t>Total from Page 5</t>
  </si>
  <si>
    <t>Total from Page 6</t>
  </si>
  <si>
    <t>Total from Page 7</t>
  </si>
  <si>
    <t>Bill 3</t>
  </si>
  <si>
    <r>
      <rPr>
        <b/>
        <sz val="12"/>
        <rFont val="Times New Roman"/>
        <family val="1"/>
      </rPr>
      <t>Total for Elevated hot dipped Galvanized Pressed Steel Tank 24 m</t>
    </r>
    <r>
      <rPr>
        <b/>
        <vertAlign val="superscript"/>
        <sz val="12"/>
        <rFont val="Times New Roman"/>
        <family val="1"/>
      </rPr>
      <t>3</t>
    </r>
    <r>
      <rPr>
        <b/>
        <sz val="12"/>
        <rFont val="Times New Roman"/>
        <family val="1"/>
      </rPr>
      <t xml:space="preserve"> Capacity and 12m Steel Tower Taken to Summary</t>
    </r>
  </si>
  <si>
    <t>Bill No. 4</t>
  </si>
  <si>
    <t>Excavate for, provide all materials and construct  12 ½ gauge galvanized chain link fencing tied to 4 lines through post with 2.1m high 100mmx100mm concrete post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</si>
  <si>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BILL SUMMARY</t>
  </si>
  <si>
    <t>Bill No.1: Preliminary and General Items</t>
  </si>
  <si>
    <t>Bill No.3: Storage Tank, Support  Structure and Plumbing Works</t>
  </si>
  <si>
    <t>Supply and fix 50 diameter GI Class B Tank Scour</t>
  </si>
  <si>
    <r>
      <t>Supply and fix  DN50 - 90</t>
    </r>
    <r>
      <rPr>
        <vertAlign val="superscript"/>
        <sz val="12"/>
        <rFont val="Times New Roman"/>
        <family val="1"/>
      </rPr>
      <t xml:space="preserve">o  </t>
    </r>
    <r>
      <rPr>
        <sz val="12"/>
        <rFont val="Times New Roman"/>
        <family val="1"/>
      </rPr>
      <t>short radius bend to the tank scour</t>
    </r>
  </si>
  <si>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</si>
  <si>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Supply and install DN50 PN10 gate valve for the scour</t>
  </si>
  <si>
    <t>Supply and fix 38 mm diameter GI class B tank inlet pipe</t>
  </si>
  <si>
    <t>Supply and fix 38 mm diameter GI Class B tank overflow</t>
  </si>
  <si>
    <t>Supply and fix 38 mm diameter GI  class B tank outlet</t>
  </si>
  <si>
    <t>Supply and install DN38 PN10 gate valve for the outlet</t>
  </si>
  <si>
    <r>
      <t>Supply and fix  DN38  90</t>
    </r>
    <r>
      <rPr>
        <vertAlign val="superscript"/>
        <sz val="12"/>
        <rFont val="Times New Roman"/>
        <family val="1"/>
      </rPr>
      <t>o</t>
    </r>
    <r>
      <rPr>
        <sz val="12"/>
        <rFont val="Times New Roman"/>
        <family val="1"/>
      </rPr>
      <t xml:space="preserve">  short radius bend to the tank inlet and outlet</t>
    </r>
  </si>
  <si>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</si>
  <si>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</si>
  <si>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Grand Total Taken to Form of Tender ……………………………………………………..</t>
  </si>
  <si>
    <t>Bill No.2:  Solar panels and Associated structures</t>
  </si>
  <si>
    <t>Allow for provision of Performance Security in accordance with the General Conditions of Contract</t>
  </si>
  <si>
    <t xml:space="preserve"> Allow for provision of Insurances of works, workmen and third parties in accordance with the General Conditions of Contract</t>
  </si>
  <si>
    <t>1.3.1</t>
  </si>
  <si>
    <t>Allow  for Contractor's profits and overheads for Bill Item 1.3 above</t>
  </si>
  <si>
    <t>1.7.1</t>
  </si>
  <si>
    <t>Allow  for Contractor's profits and overheads for Bill Item 1.7 above.</t>
  </si>
  <si>
    <t>Watts</t>
  </si>
  <si>
    <t>2.1.2</t>
  </si>
  <si>
    <t>2.1.3</t>
  </si>
  <si>
    <t>2.1.4</t>
  </si>
  <si>
    <t>2.1.5</t>
  </si>
  <si>
    <t>2.1.6</t>
  </si>
  <si>
    <t>2.1.7</t>
  </si>
  <si>
    <t>2.1.8</t>
  </si>
  <si>
    <t>2.1.9</t>
  </si>
  <si>
    <t>2.1.10</t>
  </si>
  <si>
    <t>2.1.11</t>
  </si>
  <si>
    <t>2.1.12</t>
  </si>
  <si>
    <t xml:space="preserve"> Steel Tower 12m High to carry 24m3 capacity hot dipped galvanized pressed Steel Water Tank.</t>
  </si>
  <si>
    <r>
      <t xml:space="preserve">1No. Elevated Tank Tower 
</t>
    </r>
    <r>
      <rPr>
        <sz val="12"/>
        <rFont val="Times New Roman"/>
        <family val="1"/>
      </rPr>
      <t>Supply and erect 12 m high steel tower frame as per the drawings and specifications.  Include for all bolts, jointing material, protection paint and any other necessary materials.  All steel sections to be wire brushed and painted with one coat of grey primer and two coats of silver aluminium paint. Touch up paint to be applied at site after erection to cover any marks.</t>
    </r>
  </si>
  <si>
    <r>
      <t>Supply and install hot dipped galvanized pressed steel tank 24 M</t>
    </r>
    <r>
      <rPr>
        <vertAlign val="superscript"/>
        <sz val="12"/>
        <rFont val="Times New Roman"/>
        <family val="1"/>
      </rPr>
      <t>3</t>
    </r>
    <r>
      <rPr>
        <sz val="12"/>
        <rFont val="Times New Roman"/>
        <family val="1"/>
      </rPr>
      <t xml:space="preserve"> capacity complete with roof access hatch, access ladder with access deck round the tank with balustrading and grillages, float level indicator, pipework on 12 m steel tower frame as per the drawings and specifications.  Plate thickness to be 4.0 mm for the tank bottom and  side panels and 2 mm for roof.  Include for all bolts, jointing material, protection paint and any other necessary materials.  Tank panels, cover, fasteners/bolts, internal bracings and brackets shall be surface finished by </t>
    </r>
    <r>
      <rPr>
        <b/>
        <sz val="12"/>
        <rFont val="Times New Roman"/>
        <family val="1"/>
      </rPr>
      <t>HOT DIP GALVANIZING</t>
    </r>
    <r>
      <rPr>
        <sz val="12"/>
        <rFont val="Times New Roman"/>
        <family val="1"/>
      </rPr>
      <t xml:space="preserve">. Rate to include jointing material. Tank to be </t>
    </r>
    <r>
      <rPr>
        <b/>
        <sz val="12"/>
        <rFont val="Times New Roman"/>
        <family val="1"/>
      </rPr>
      <t>BRANDED, TANA WATER WORKS DEVELOPMENT AGENCY</t>
    </r>
    <r>
      <rPr>
        <sz val="12"/>
        <rFont val="Times New Roman"/>
        <family val="1"/>
      </rPr>
      <t xml:space="preserve"> (logo, lettering, paint colour specifications to be provided by the Project Manager).</t>
    </r>
  </si>
  <si>
    <r>
      <t xml:space="preserve">Supply all materials and construct a 2.4M X 2.4M X 2.65m height masonry Pump House.  The rate shall include all necessary excavations, foundation, floor slab, walling, reinforced, concrete roof slab, internally and externally plastered, steel door lockable from inside, painting, branding with </t>
    </r>
    <r>
      <rPr>
        <b/>
        <sz val="12"/>
        <rFont val="Times New Roman"/>
        <family val="1"/>
      </rPr>
      <t>TWWDA Logo and letters -Tana Water Works Development Agency</t>
    </r>
    <r>
      <rPr>
        <sz val="12"/>
        <rFont val="Times New Roman"/>
        <family val="1"/>
      </rPr>
      <t xml:space="preserve"> and all other requisite works including sufficient ventilation all to the satisfaction of the supervisor on site. </t>
    </r>
  </si>
  <si>
    <t>Allow for production of as standardised as built drawings for all the works to be approved by the Engineer.</t>
  </si>
  <si>
    <t>Allow a P.C Sum of Kshs 50,000 to cover supervision costs of Engineers assigned on the project from Client.To cover expenses for communication, transport, allowances etc to be expended as directed by the Project Manager.</t>
  </si>
  <si>
    <t>Allow P.C sum of Ksh Fifty Thousand for provision and erection of a permanent metalic signboard. Location and design as directed by the Engineer.</t>
  </si>
  <si>
    <t>Sub Total from  above</t>
  </si>
  <si>
    <t>EQUIPPING OF MATUTO PRIMARY SCHOOL  BOREHOLE IN MUKURWEI-INI  SUB COUNTY - NYERI  COUNTY</t>
  </si>
  <si>
    <t>Pump installation, Solar panels and Associated structures</t>
  </si>
  <si>
    <t>Pump Installation.</t>
  </si>
  <si>
    <t>Supply and install 10mm squared  2.5 core  flat submersible cable for the above pump</t>
  </si>
  <si>
    <t xml:space="preserve">Heat shrink joint for the above cable </t>
  </si>
  <si>
    <t>0.75mm square 1 core Blank Electrode cable</t>
  </si>
  <si>
    <t>0.75mm square 1 core Brown Electrode cable</t>
  </si>
  <si>
    <t>Supply and install heavy duty upvc delivery pipes 1 1/2 inch of 3M length made of strong non corroding and deep square thread spigot ends with rubber joint for easy coupling and an assured seal having a safe pulling load of over 4000kgs. The pipe should be Dayliff or the equivalent approved.</t>
  </si>
  <si>
    <t xml:space="preserve">Mild steel adopter </t>
  </si>
  <si>
    <t>Set</t>
  </si>
  <si>
    <t>Supply and install pvc 3/4 inch class D Airline pipes.</t>
  </si>
  <si>
    <t>2.2.0</t>
  </si>
  <si>
    <t>2.2.2</t>
  </si>
  <si>
    <t>2.2.3</t>
  </si>
  <si>
    <t>2.2.4</t>
  </si>
  <si>
    <t>2.2.5</t>
  </si>
  <si>
    <t>2.2.6</t>
  </si>
  <si>
    <t>2.2.7</t>
  </si>
  <si>
    <t>Ditto 10mm squared 4 core underground cable, Borehole to panel</t>
  </si>
  <si>
    <t>Ditto 10mm squared 4 core from panel to the main supply</t>
  </si>
  <si>
    <t>Sub Total from  page 3</t>
  </si>
  <si>
    <t>Total for Pump installation, Solar panels and Associated structures taken to Summary</t>
  </si>
  <si>
    <t>Collection Page for Pump Installation, Solar panels and Associated structures</t>
  </si>
  <si>
    <t>TENDER NO:  TWWDA/T/016/2022-2023 - EQUIPPING OF 1NO. BOREHOLE</t>
  </si>
  <si>
    <t xml:space="preserve">Provide all materials and construct a borehole headworks cover  chamber of internal dimensions 1000 × 1000 mm  as per the  drawings and the fittings schedule for the specific nodes. Include for supply and fixing of locable steel cover as instructed by the Engineer. </t>
  </si>
  <si>
    <t>4.4.1</t>
  </si>
  <si>
    <t>Supply, Excavate, join, lay, test and backfill  40mm PN10 HDPE pipes including reinstatement, handling and fusing to all distribution water points, all to the satisfaction of the Engineer. Rate to include also for supply and installation of all fittings and control valves.</t>
  </si>
  <si>
    <t>Add a percentage of item 4.4 for Contractor's overheads and profit</t>
  </si>
  <si>
    <t>Construction of permanent Pump House, Fencing and 2No. Hand Washing Points</t>
  </si>
  <si>
    <t>Total from Above</t>
  </si>
  <si>
    <t>Total for Pump House, Fencing and 2no. Hand Washing Points</t>
  </si>
  <si>
    <t xml:space="preserve">Bill No. 4: Pump House, Hand Washing Points, Fencing </t>
  </si>
  <si>
    <t>Allow a Provisional Sum of KShs. 40,000 for construction of 2No. hand washing points to be expended as directed by the Engineer on site.</t>
  </si>
  <si>
    <t>Supply and mount to position solar modules capable of powering a  pump of 7.5KW. Solar Panels to be  polycrystalline or monocrystalline with a minimum power rating of 330Watts. The Contractor MUST submit adequate technical specifications for the Solar panels before supply for approval by the Engineer. The literature information shall include:  Make, Type, Model, Certification, Specifications and the Country of origin of the PV Modules and 12 Months Warranty</t>
  </si>
  <si>
    <t>Supply and install Vertical Mounting, Multi Stage, Centrifugal Type Submersible Pump capable of pumping  3.2m³/hr against a Total Head of  246m and pump set at depth of  270m,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The Contractor MUST submit adequate technical specifications for the pump before supply for approval by the Engineer. The literature information shall INCLUDE; Performance curves for the pump set, Make, type model and the country of origin of the pump and motor and 12 Months Warranty for the pump and motor.</t>
  </si>
  <si>
    <t>Sub-Total 1</t>
  </si>
  <si>
    <t>Add 5% Contingencies ……………………………………………………………………..</t>
  </si>
  <si>
    <t>Sub-Total 2</t>
  </si>
  <si>
    <t>Add 16%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</si>
</sst>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0.0%"/>
  </numFmts>
  <fonts count="14">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b/>
      <vertAlign val="superscript"/>
      <sz val="12"/>
      <name val="Times New Roman"/>
      <family val="1"/>
    </font>
    <font>
      <sz val="12"/>
      <name val="Times New Roman"/>
      <family val="1"/>
    </font>
    <font>
      <b/>
      <sz val="12"/>
      <name val="Times New Roman"/>
      <family val="1"/>
    </font>
    <font>
      <sz val="12"/>
      <color rgb="FFFF0000"/>
      <name val="Times New Roman"/>
      <family val="1"/>
    </font>
    <font>
      <sz val="12"/>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6">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xf numFmtId="9" fontId="13" fillId="0" borderId="0" applyFont="0" applyFill="0" applyBorder="0" applyAlignment="0" applyProtection="0"/>
    <xf numFmtId="0" fontId="7" fillId="0" borderId="0"/>
  </cellStyleXfs>
  <cellXfs count="148">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9" xfId="2" applyFont="1" applyFill="1" applyBorder="1" applyAlignment="1">
      <alignment horizontal="justify" vertical="top" wrapText="1"/>
    </xf>
    <xf numFmtId="0" fontId="2" fillId="0" borderId="9" xfId="2" applyFont="1" applyFill="1" applyBorder="1" applyAlignment="1">
      <alignment horizontal="center" vertical="top" wrapText="1"/>
    </xf>
    <xf numFmtId="0" fontId="2" fillId="0" borderId="9" xfId="2" applyFont="1" applyFill="1" applyBorder="1" applyAlignment="1">
      <alignment horizontal="justify" vertical="center" wrapText="1"/>
    </xf>
    <xf numFmtId="0" fontId="2" fillId="0" borderId="9" xfId="2" applyFont="1" applyFill="1" applyBorder="1" applyAlignment="1">
      <alignment horizontal="center" vertical="center" wrapText="1"/>
    </xf>
    <xf numFmtId="0" fontId="1" fillId="0" borderId="9" xfId="0" applyFont="1" applyFill="1" applyBorder="1" applyAlignment="1">
      <alignment horizontal="center" vertical="center" wrapText="1"/>
    </xf>
    <xf numFmtId="164" fontId="1" fillId="0" borderId="9" xfId="3" applyNumberFormat="1" applyFont="1" applyFill="1" applyBorder="1" applyAlignment="1">
      <alignment horizontal="center" vertical="center" wrapText="1"/>
    </xf>
    <xf numFmtId="0" fontId="1" fillId="0" borderId="9" xfId="2" applyFont="1" applyFill="1" applyBorder="1" applyAlignment="1">
      <alignment horizontal="justify" vertical="center" wrapText="1"/>
    </xf>
    <xf numFmtId="1" fontId="1" fillId="0" borderId="9" xfId="3" applyNumberFormat="1" applyFont="1" applyFill="1" applyBorder="1" applyAlignment="1">
      <alignment horizontal="center" vertical="center" wrapText="1"/>
    </xf>
    <xf numFmtId="0" fontId="1" fillId="0" borderId="9" xfId="0" applyFont="1" applyFill="1" applyBorder="1" applyAlignment="1">
      <alignment horizontal="justify" vertical="center" wrapText="1"/>
    </xf>
    <xf numFmtId="164" fontId="1" fillId="0" borderId="12" xfId="3" applyNumberFormat="1" applyFont="1" applyFill="1" applyBorder="1" applyAlignment="1">
      <alignment horizontal="center" vertical="center" wrapText="1"/>
    </xf>
    <xf numFmtId="3" fontId="1" fillId="0" borderId="9" xfId="3"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5" fillId="0" borderId="9" xfId="0"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8" xfId="2" applyFont="1" applyFill="1" applyBorder="1" applyAlignment="1">
      <alignment horizontal="justify" vertical="center" wrapText="1"/>
    </xf>
    <xf numFmtId="0" fontId="2" fillId="0" borderId="18" xfId="2" applyFont="1" applyFill="1" applyBorder="1" applyAlignment="1">
      <alignment horizontal="center" vertical="center" wrapText="1"/>
    </xf>
    <xf numFmtId="164" fontId="2" fillId="0" borderId="18" xfId="3"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1" fontId="2" fillId="0" borderId="18" xfId="3"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2" fillId="0" borderId="15" xfId="0" applyFont="1" applyFill="1" applyBorder="1" applyAlignment="1">
      <alignment horizontal="center" vertical="center" wrapText="1"/>
    </xf>
    <xf numFmtId="1" fontId="2" fillId="0" borderId="15" xfId="3"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1" fontId="1" fillId="0" borderId="12" xfId="3" applyNumberFormat="1" applyFont="1" applyFill="1" applyBorder="1" applyAlignment="1">
      <alignment horizontal="center" vertical="center" wrapText="1"/>
    </xf>
    <xf numFmtId="0" fontId="1" fillId="0" borderId="12" xfId="0" applyFont="1" applyFill="1" applyBorder="1" applyAlignment="1">
      <alignment horizontal="justify" vertical="center" wrapText="1"/>
    </xf>
    <xf numFmtId="0" fontId="2" fillId="0" borderId="21" xfId="2" applyFont="1" applyFill="1" applyBorder="1" applyAlignment="1">
      <alignment horizontal="justify" vertical="center" wrapText="1"/>
    </xf>
    <xf numFmtId="0" fontId="1" fillId="0" borderId="21" xfId="2" applyFont="1" applyFill="1" applyBorder="1" applyAlignment="1">
      <alignment horizontal="center" vertical="center" wrapText="1"/>
    </xf>
    <xf numFmtId="3" fontId="1" fillId="0" borderId="21" xfId="2" applyNumberFormat="1" applyFont="1" applyFill="1" applyBorder="1" applyAlignment="1">
      <alignment horizontal="center" vertical="center" wrapText="1"/>
    </xf>
    <xf numFmtId="0" fontId="9" fillId="0" borderId="5" xfId="0" applyFont="1" applyBorder="1" applyAlignment="1">
      <alignment horizontal="justify" vertical="center" wrapText="1"/>
    </xf>
    <xf numFmtId="0" fontId="10" fillId="0" borderId="9" xfId="0" applyNumberFormat="1"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8" xfId="0" applyFont="1" applyFill="1" applyBorder="1" applyAlignment="1">
      <alignment horizontal="justify" vertical="center" wrapText="1"/>
    </xf>
    <xf numFmtId="165" fontId="2" fillId="0" borderId="3" xfId="1" applyNumberFormat="1" applyFont="1" applyBorder="1" applyAlignment="1">
      <alignment horizontal="center" vertical="center" wrapText="1"/>
    </xf>
    <xf numFmtId="165" fontId="1" fillId="0" borderId="5" xfId="1" applyNumberFormat="1" applyFont="1" applyBorder="1" applyAlignment="1">
      <alignment horizontal="center" vertical="center" wrapText="1"/>
    </xf>
    <xf numFmtId="165" fontId="1" fillId="0" borderId="7"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165" fontId="2" fillId="0" borderId="9" xfId="1" applyNumberFormat="1" applyFont="1" applyFill="1" applyBorder="1" applyAlignment="1">
      <alignment horizontal="center" vertical="top" wrapText="1"/>
    </xf>
    <xf numFmtId="165" fontId="2" fillId="0" borderId="9" xfId="1" applyNumberFormat="1" applyFont="1" applyFill="1" applyBorder="1" applyAlignment="1">
      <alignment horizontal="center" vertical="center" wrapText="1"/>
    </xf>
    <xf numFmtId="165" fontId="1" fillId="0" borderId="9" xfId="1" applyNumberFormat="1" applyFont="1" applyFill="1" applyBorder="1" applyAlignment="1">
      <alignment horizontal="center" vertical="center" wrapText="1"/>
    </xf>
    <xf numFmtId="165" fontId="2" fillId="0" borderId="18" xfId="1" applyNumberFormat="1" applyFont="1" applyFill="1" applyBorder="1" applyAlignment="1">
      <alignment horizontal="center" vertical="center" wrapText="1"/>
    </xf>
    <xf numFmtId="165" fontId="1" fillId="0" borderId="12" xfId="1" applyNumberFormat="1" applyFont="1" applyFill="1" applyBorder="1" applyAlignment="1">
      <alignment horizontal="center" vertical="center" wrapText="1"/>
    </xf>
    <xf numFmtId="165" fontId="1" fillId="0" borderId="5" xfId="1" applyNumberFormat="1" applyFont="1" applyFill="1" applyBorder="1" applyAlignment="1">
      <alignment horizontal="center" vertical="center" wrapText="1"/>
    </xf>
    <xf numFmtId="165" fontId="2" fillId="0" borderId="15" xfId="1" applyNumberFormat="1" applyFont="1" applyFill="1" applyBorder="1" applyAlignment="1">
      <alignment horizontal="center" vertical="center" wrapText="1"/>
    </xf>
    <xf numFmtId="165" fontId="1" fillId="0" borderId="21" xfId="1" applyNumberFormat="1" applyFont="1" applyFill="1" applyBorder="1" applyAlignment="1">
      <alignment horizontal="center" vertical="center" wrapText="1"/>
    </xf>
    <xf numFmtId="165" fontId="3" fillId="0" borderId="0" xfId="1" applyNumberFormat="1" applyFont="1" applyAlignment="1">
      <alignment horizontal="center"/>
    </xf>
    <xf numFmtId="43" fontId="2" fillId="0" borderId="3" xfId="1" applyNumberFormat="1" applyFont="1" applyBorder="1" applyAlignment="1">
      <alignment horizontal="center" vertical="center" wrapText="1"/>
    </xf>
    <xf numFmtId="43" fontId="1" fillId="0" borderId="5" xfId="1" applyNumberFormat="1" applyFont="1" applyBorder="1" applyAlignment="1">
      <alignment horizontal="center" vertical="center" wrapText="1"/>
    </xf>
    <xf numFmtId="43" fontId="1" fillId="0" borderId="7" xfId="1" applyNumberFormat="1" applyFont="1" applyBorder="1" applyAlignment="1">
      <alignment horizontal="center" vertical="center" wrapText="1"/>
    </xf>
    <xf numFmtId="43" fontId="1" fillId="0" borderId="3" xfId="1" applyNumberFormat="1" applyFont="1" applyBorder="1" applyAlignment="1">
      <alignment horizontal="center" vertical="center" wrapText="1"/>
    </xf>
    <xf numFmtId="43" fontId="2" fillId="0" borderId="9" xfId="1" applyNumberFormat="1" applyFont="1" applyFill="1" applyBorder="1" applyAlignment="1">
      <alignment horizontal="center" vertical="top" wrapText="1"/>
    </xf>
    <xf numFmtId="43" fontId="2" fillId="0" borderId="10" xfId="1" applyNumberFormat="1" applyFont="1" applyFill="1" applyBorder="1" applyAlignment="1">
      <alignment horizontal="center" vertical="center" wrapText="1"/>
    </xf>
    <xf numFmtId="43" fontId="1" fillId="0" borderId="10" xfId="1" applyNumberFormat="1" applyFont="1" applyFill="1" applyBorder="1" applyAlignment="1">
      <alignment horizontal="center" vertical="center" wrapText="1"/>
    </xf>
    <xf numFmtId="43" fontId="1" fillId="0" borderId="16" xfId="1" applyNumberFormat="1" applyFont="1" applyFill="1" applyBorder="1" applyAlignment="1">
      <alignment horizontal="center" vertical="center" wrapText="1"/>
    </xf>
    <xf numFmtId="43" fontId="1" fillId="0" borderId="13" xfId="1" applyNumberFormat="1" applyFont="1" applyFill="1" applyBorder="1" applyAlignment="1">
      <alignment horizontal="center" vertical="center" wrapText="1"/>
    </xf>
    <xf numFmtId="43" fontId="2" fillId="0" borderId="19" xfId="1" applyNumberFormat="1" applyFont="1" applyFill="1" applyBorder="1" applyAlignment="1">
      <alignment horizontal="center" vertical="center" wrapText="1"/>
    </xf>
    <xf numFmtId="43" fontId="1" fillId="0" borderId="5" xfId="1" applyNumberFormat="1" applyFont="1" applyFill="1" applyBorder="1" applyAlignment="1">
      <alignment horizontal="center" vertical="center" wrapText="1"/>
    </xf>
    <xf numFmtId="43" fontId="2" fillId="0" borderId="16" xfId="1" applyNumberFormat="1" applyFont="1" applyFill="1" applyBorder="1" applyAlignment="1">
      <alignment horizontal="center" vertical="center" wrapText="1"/>
    </xf>
    <xf numFmtId="43" fontId="2" fillId="0" borderId="22" xfId="1" applyNumberFormat="1" applyFont="1" applyFill="1" applyBorder="1" applyAlignment="1">
      <alignment horizontal="center" vertical="center" wrapText="1"/>
    </xf>
    <xf numFmtId="43" fontId="2" fillId="0" borderId="5" xfId="1" applyNumberFormat="1" applyFont="1" applyBorder="1" applyAlignment="1">
      <alignment horizontal="center" vertical="center" wrapText="1"/>
    </xf>
    <xf numFmtId="43" fontId="3" fillId="0" borderId="0" xfId="1" applyNumberFormat="1" applyFont="1" applyAlignment="1">
      <alignment horizontal="center"/>
    </xf>
    <xf numFmtId="0" fontId="12" fillId="0" borderId="0" xfId="0" applyFont="1"/>
    <xf numFmtId="0" fontId="11" fillId="0" borderId="2" xfId="0"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43" fontId="2" fillId="0" borderId="2" xfId="1" applyNumberFormat="1"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2" xfId="0" applyFont="1" applyFill="1" applyBorder="1" applyAlignment="1">
      <alignment horizontal="justify" vertical="top" wrapText="1"/>
    </xf>
    <xf numFmtId="3" fontId="1" fillId="0" borderId="12" xfId="3" applyNumberFormat="1"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3" xfId="0" applyFont="1" applyFill="1" applyBorder="1" applyAlignment="1">
      <alignment horizontal="center" vertical="center" wrapText="1"/>
    </xf>
    <xf numFmtId="165" fontId="1" fillId="0" borderId="3" xfId="1" applyNumberFormat="1" applyFont="1" applyFill="1" applyBorder="1" applyAlignment="1">
      <alignment horizontal="center" vertical="center" wrapText="1"/>
    </xf>
    <xf numFmtId="43" fontId="1" fillId="0" borderId="3" xfId="1" applyNumberFormat="1" applyFont="1" applyFill="1" applyBorder="1" applyAlignment="1">
      <alignment horizontal="center" vertical="center" wrapText="1"/>
    </xf>
    <xf numFmtId="0" fontId="3" fillId="0" borderId="0" xfId="0" applyFont="1" applyFill="1"/>
    <xf numFmtId="0" fontId="2" fillId="0" borderId="3" xfId="0" applyFont="1" applyBorder="1" applyAlignment="1">
      <alignment horizontal="left"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165" fontId="2" fillId="0" borderId="3" xfId="1" applyNumberFormat="1" applyFont="1" applyFill="1" applyBorder="1" applyAlignment="1">
      <alignment horizontal="center" vertical="center" wrapText="1"/>
    </xf>
    <xf numFmtId="43" fontId="2" fillId="0" borderId="3" xfId="1"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8" xfId="2" applyFont="1" applyFill="1" applyBorder="1" applyAlignment="1">
      <alignment horizontal="center" vertical="top" wrapText="1"/>
    </xf>
    <xf numFmtId="0" fontId="2" fillId="2" borderId="8" xfId="2"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1" fontId="2" fillId="2" borderId="20" xfId="2" applyNumberFormat="1" applyFont="1" applyFill="1" applyBorder="1" applyAlignment="1">
      <alignment horizontal="center" vertical="center" wrapText="1"/>
    </xf>
    <xf numFmtId="0" fontId="3" fillId="2" borderId="0" xfId="0" applyFont="1" applyFill="1" applyAlignment="1">
      <alignment horizontal="center"/>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2" xfId="5" applyFont="1" applyFill="1" applyBorder="1" applyAlignment="1">
      <alignment horizontal="center" vertical="center" wrapText="1"/>
    </xf>
    <xf numFmtId="0" fontId="1" fillId="0" borderId="2" xfId="0" applyFont="1" applyFill="1" applyBorder="1" applyAlignment="1">
      <alignment horizontal="justify" vertical="top" wrapText="1"/>
    </xf>
    <xf numFmtId="0" fontId="1" fillId="0" borderId="2" xfId="0" applyFont="1" applyFill="1" applyBorder="1" applyAlignment="1">
      <alignment horizontal="center" vertical="center" wrapText="1"/>
    </xf>
    <xf numFmtId="166" fontId="1" fillId="0" borderId="2" xfId="0" applyNumberFormat="1" applyFont="1" applyFill="1" applyBorder="1" applyAlignment="1">
      <alignment horizontal="center" vertical="center" wrapText="1"/>
    </xf>
    <xf numFmtId="167" fontId="1" fillId="0" borderId="2" xfId="4" applyNumberFormat="1" applyFont="1" applyFill="1" applyBorder="1" applyAlignment="1">
      <alignment horizontal="center" vertical="center" wrapText="1"/>
    </xf>
    <xf numFmtId="0" fontId="2" fillId="0" borderId="2" xfId="0" applyFont="1" applyBorder="1" applyAlignment="1">
      <alignment horizontal="justify"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3" xfId="0" applyFont="1" applyBorder="1" applyAlignment="1">
      <alignment vertical="center" wrapText="1"/>
    </xf>
    <xf numFmtId="43" fontId="1" fillId="0" borderId="13" xfId="1" applyNumberFormat="1" applyFont="1" applyFill="1" applyBorder="1" applyAlignment="1">
      <alignment horizontal="center" vertical="center" wrapText="1"/>
    </xf>
    <xf numFmtId="43" fontId="1" fillId="0" borderId="16" xfId="1"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12" xfId="0" applyFont="1" applyFill="1" applyBorder="1" applyAlignment="1">
      <alignment horizontal="justify" vertical="top" wrapText="1"/>
    </xf>
    <xf numFmtId="0" fontId="2" fillId="0" borderId="15" xfId="0" applyFont="1" applyFill="1" applyBorder="1" applyAlignment="1">
      <alignment horizontal="justify" vertical="top" wrapText="1"/>
    </xf>
    <xf numFmtId="164" fontId="1" fillId="0" borderId="12" xfId="3" applyNumberFormat="1" applyFont="1" applyFill="1" applyBorder="1" applyAlignment="1">
      <alignment horizontal="center" vertical="center" wrapText="1"/>
    </xf>
    <xf numFmtId="164" fontId="1" fillId="0" borderId="15" xfId="3" applyNumberFormat="1" applyFont="1" applyFill="1" applyBorder="1" applyAlignment="1">
      <alignment horizontal="center" vertical="center" wrapText="1"/>
    </xf>
    <xf numFmtId="164" fontId="2" fillId="0" borderId="12" xfId="3" applyNumberFormat="1" applyFont="1" applyFill="1" applyBorder="1" applyAlignment="1">
      <alignment horizontal="center" vertical="center" wrapText="1"/>
    </xf>
    <xf numFmtId="164" fontId="2" fillId="0" borderId="15" xfId="3" applyNumberFormat="1" applyFont="1" applyFill="1" applyBorder="1" applyAlignment="1">
      <alignment horizontal="center" vertical="center" wrapText="1"/>
    </xf>
    <xf numFmtId="165" fontId="1" fillId="0" borderId="12" xfId="1" applyNumberFormat="1" applyFont="1" applyFill="1" applyBorder="1" applyAlignment="1">
      <alignment horizontal="center" vertical="center" wrapText="1"/>
    </xf>
    <xf numFmtId="165" fontId="1" fillId="0" borderId="15" xfId="1" applyNumberFormat="1" applyFont="1" applyFill="1" applyBorder="1" applyAlignment="1">
      <alignment horizontal="center" vertical="center" wrapText="1"/>
    </xf>
  </cellXfs>
  <cellStyles count="6">
    <cellStyle name="Comma" xfId="1" builtinId="3"/>
    <cellStyle name="Comma 2" xfId="3" xr:uid="{00000000-0005-0000-0000-000001000000}"/>
    <cellStyle name="Legal 8½ x 14 in_Bill 03 Building Civil Works" xfId="5" xr:uid="{00000000-0005-0000-0000-000002000000}"/>
    <cellStyle name="Normal" xfId="0" builtinId="0"/>
    <cellStyle name="Normal 2" xfId="2" xr:uid="{00000000-0005-0000-0000-00000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6"/>
  <sheetViews>
    <sheetView tabSelected="1" view="pageBreakPreview" zoomScaleNormal="100" zoomScaleSheetLayoutView="100" workbookViewId="0">
      <selection activeCell="A125" sqref="A125:E125"/>
    </sheetView>
  </sheetViews>
  <sheetFormatPr defaultColWidth="9.1796875" defaultRowHeight="15.5"/>
  <cols>
    <col min="1" max="1" width="7.26953125" style="113" customWidth="1"/>
    <col min="2" max="2" width="47.54296875" style="5" customWidth="1"/>
    <col min="3" max="3" width="6.453125" style="4" customWidth="1"/>
    <col min="4" max="4" width="9.81640625" style="4" customWidth="1"/>
    <col min="5" max="5" width="14.1796875" style="63" customWidth="1"/>
    <col min="6" max="6" width="15.81640625" style="78" customWidth="1"/>
    <col min="7" max="16384" width="9.1796875" style="6"/>
  </cols>
  <sheetData>
    <row r="1" spans="1:6">
      <c r="A1" s="124"/>
      <c r="B1" s="124"/>
      <c r="C1" s="124"/>
      <c r="D1" s="124"/>
      <c r="E1" s="124"/>
      <c r="F1" s="124"/>
    </row>
    <row r="2" spans="1:6" ht="31.5" customHeight="1">
      <c r="A2" s="125" t="s">
        <v>141</v>
      </c>
      <c r="B2" s="125"/>
      <c r="C2" s="125"/>
      <c r="D2" s="125"/>
      <c r="E2" s="125"/>
      <c r="F2" s="125"/>
    </row>
    <row r="3" spans="1:6" ht="16.149999999999999" customHeight="1" thickBot="1">
      <c r="A3" s="126" t="s">
        <v>164</v>
      </c>
      <c r="B3" s="126"/>
      <c r="C3" s="126"/>
      <c r="D3" s="126"/>
      <c r="E3" s="126"/>
      <c r="F3" s="126"/>
    </row>
    <row r="4" spans="1:6" ht="30">
      <c r="A4" s="98" t="s">
        <v>0</v>
      </c>
      <c r="B4" s="7" t="s">
        <v>1</v>
      </c>
      <c r="C4" s="8" t="s">
        <v>2</v>
      </c>
      <c r="D4" s="9" t="s">
        <v>3</v>
      </c>
      <c r="E4" s="51" t="s">
        <v>4</v>
      </c>
      <c r="F4" s="64" t="s">
        <v>5</v>
      </c>
    </row>
    <row r="5" spans="1:6" ht="30">
      <c r="A5" s="99" t="s">
        <v>6</v>
      </c>
      <c r="B5" s="10" t="s">
        <v>7</v>
      </c>
      <c r="C5" s="11"/>
      <c r="D5" s="11"/>
      <c r="E5" s="52"/>
      <c r="F5" s="65"/>
    </row>
    <row r="6" spans="1:6">
      <c r="A6" s="100"/>
      <c r="B6" s="12" t="s">
        <v>8</v>
      </c>
      <c r="C6" s="11"/>
      <c r="D6" s="11"/>
      <c r="E6" s="52"/>
      <c r="F6" s="65"/>
    </row>
    <row r="7" spans="1:6" ht="31.5" thickBot="1">
      <c r="A7" s="100">
        <v>1.1000000000000001</v>
      </c>
      <c r="B7" s="13" t="s">
        <v>115</v>
      </c>
      <c r="C7" s="11" t="s">
        <v>9</v>
      </c>
      <c r="D7" s="11">
        <v>1</v>
      </c>
      <c r="E7" s="52"/>
      <c r="F7" s="65"/>
    </row>
    <row r="8" spans="1:6" ht="55.5" customHeight="1" thickBot="1">
      <c r="A8" s="100">
        <v>1.2</v>
      </c>
      <c r="B8" s="97" t="s">
        <v>116</v>
      </c>
      <c r="C8" s="11" t="s">
        <v>9</v>
      </c>
      <c r="D8" s="11">
        <v>1</v>
      </c>
      <c r="E8" s="52"/>
      <c r="F8" s="65"/>
    </row>
    <row r="9" spans="1:6" ht="78" thickBot="1">
      <c r="A9" s="100">
        <v>1.3</v>
      </c>
      <c r="B9" s="13" t="s">
        <v>138</v>
      </c>
      <c r="C9" s="11" t="s">
        <v>18</v>
      </c>
      <c r="D9" s="11">
        <v>1</v>
      </c>
      <c r="E9" s="52">
        <v>50000</v>
      </c>
      <c r="F9" s="65">
        <v>50000</v>
      </c>
    </row>
    <row r="10" spans="1:6" ht="34.5" customHeight="1" thickBot="1">
      <c r="A10" s="100" t="s">
        <v>117</v>
      </c>
      <c r="B10" s="13" t="s">
        <v>118</v>
      </c>
      <c r="C10" s="11" t="s">
        <v>10</v>
      </c>
      <c r="D10" s="11">
        <v>10</v>
      </c>
      <c r="E10" s="52"/>
      <c r="F10" s="65"/>
    </row>
    <row r="11" spans="1:6" ht="85.5" customHeight="1">
      <c r="A11" s="100">
        <v>1.4</v>
      </c>
      <c r="B11" s="13" t="s">
        <v>111</v>
      </c>
      <c r="C11" s="11" t="s">
        <v>11</v>
      </c>
      <c r="D11" s="11">
        <v>1</v>
      </c>
      <c r="E11" s="52"/>
      <c r="F11" s="65"/>
    </row>
    <row r="12" spans="1:6" ht="16" thickBot="1">
      <c r="A12" s="100"/>
      <c r="B12" s="12" t="s">
        <v>12</v>
      </c>
      <c r="C12" s="11"/>
      <c r="D12" s="11"/>
      <c r="E12" s="52"/>
      <c r="F12" s="65"/>
    </row>
    <row r="13" spans="1:6" ht="47" thickBot="1">
      <c r="A13" s="101">
        <v>1.5</v>
      </c>
      <c r="B13" s="16" t="s">
        <v>13</v>
      </c>
      <c r="C13" s="14" t="s">
        <v>9</v>
      </c>
      <c r="D13" s="14">
        <v>1</v>
      </c>
      <c r="E13" s="54"/>
      <c r="F13" s="67"/>
    </row>
    <row r="14" spans="1:6" ht="23.25" customHeight="1" thickBot="1">
      <c r="A14" s="101">
        <v>1.6</v>
      </c>
      <c r="B14" s="16" t="s">
        <v>14</v>
      </c>
      <c r="C14" s="14" t="s">
        <v>9</v>
      </c>
      <c r="D14" s="14">
        <v>1</v>
      </c>
      <c r="E14" s="54"/>
      <c r="F14" s="67"/>
    </row>
    <row r="15" spans="1:6" ht="47" thickBot="1">
      <c r="A15" s="101">
        <v>1.7</v>
      </c>
      <c r="B15" s="16" t="s">
        <v>139</v>
      </c>
      <c r="C15" s="14" t="s">
        <v>18</v>
      </c>
      <c r="D15" s="15">
        <v>1</v>
      </c>
      <c r="E15" s="54">
        <v>50000</v>
      </c>
      <c r="F15" s="67">
        <v>50000</v>
      </c>
    </row>
    <row r="16" spans="1:6" ht="31.5" thickBot="1">
      <c r="A16" s="101" t="s">
        <v>119</v>
      </c>
      <c r="B16" s="16" t="s">
        <v>120</v>
      </c>
      <c r="C16" s="14" t="s">
        <v>10</v>
      </c>
      <c r="D16" s="15">
        <v>10</v>
      </c>
      <c r="E16" s="54"/>
      <c r="F16" s="67"/>
    </row>
    <row r="17" spans="1:6" ht="47" thickBot="1">
      <c r="A17" s="102">
        <v>1.8</v>
      </c>
      <c r="B17" s="13" t="s">
        <v>137</v>
      </c>
      <c r="C17" s="11" t="s">
        <v>9</v>
      </c>
      <c r="D17" s="11">
        <v>1</v>
      </c>
      <c r="E17" s="53"/>
      <c r="F17" s="66"/>
    </row>
    <row r="18" spans="1:6" ht="28.5" customHeight="1" thickBot="1">
      <c r="A18" s="98"/>
      <c r="B18" s="7" t="s">
        <v>15</v>
      </c>
      <c r="C18" s="8"/>
      <c r="D18" s="8"/>
      <c r="E18" s="51"/>
      <c r="F18" s="64"/>
    </row>
    <row r="19" spans="1:6" ht="30">
      <c r="A19" s="98" t="s">
        <v>0</v>
      </c>
      <c r="B19" s="7" t="s">
        <v>1</v>
      </c>
      <c r="C19" s="8" t="s">
        <v>2</v>
      </c>
      <c r="D19" s="9" t="s">
        <v>3</v>
      </c>
      <c r="E19" s="51"/>
      <c r="F19" s="64"/>
    </row>
    <row r="20" spans="1:6" ht="30.5" thickBot="1">
      <c r="A20" s="99" t="s">
        <v>16</v>
      </c>
      <c r="B20" s="7" t="s">
        <v>142</v>
      </c>
      <c r="C20" s="14"/>
      <c r="D20" s="14"/>
      <c r="E20" s="54"/>
      <c r="F20" s="67"/>
    </row>
    <row r="21" spans="1:6" ht="16" thickBot="1">
      <c r="A21" s="99">
        <v>2.1</v>
      </c>
      <c r="B21" s="12" t="s">
        <v>143</v>
      </c>
      <c r="C21" s="11"/>
      <c r="D21" s="11"/>
      <c r="E21" s="52"/>
      <c r="F21" s="65"/>
    </row>
    <row r="22" spans="1:6" ht="289" customHeight="1" thickBot="1">
      <c r="A22" s="115" t="s">
        <v>17</v>
      </c>
      <c r="B22" s="13" t="s">
        <v>175</v>
      </c>
      <c r="C22" s="11" t="s">
        <v>18</v>
      </c>
      <c r="D22" s="11">
        <v>1</v>
      </c>
      <c r="E22" s="52"/>
      <c r="F22" s="65"/>
    </row>
    <row r="23" spans="1:6" ht="31.5" thickBot="1">
      <c r="A23" s="115" t="s">
        <v>122</v>
      </c>
      <c r="B23" s="13" t="s">
        <v>144</v>
      </c>
      <c r="C23" s="11" t="s">
        <v>19</v>
      </c>
      <c r="D23" s="11">
        <v>280</v>
      </c>
      <c r="E23" s="52"/>
      <c r="F23" s="65"/>
    </row>
    <row r="24" spans="1:6" ht="25" customHeight="1" thickBot="1">
      <c r="A24" s="115" t="s">
        <v>123</v>
      </c>
      <c r="B24" s="13" t="s">
        <v>145</v>
      </c>
      <c r="C24" s="11" t="s">
        <v>18</v>
      </c>
      <c r="D24" s="11">
        <v>1</v>
      </c>
      <c r="E24" s="52"/>
      <c r="F24" s="65"/>
    </row>
    <row r="25" spans="1:6" ht="25" customHeight="1" thickBot="1">
      <c r="A25" s="115" t="s">
        <v>124</v>
      </c>
      <c r="B25" s="13" t="s">
        <v>146</v>
      </c>
      <c r="C25" s="11" t="s">
        <v>19</v>
      </c>
      <c r="D25" s="11">
        <f>D23</f>
        <v>280</v>
      </c>
      <c r="E25" s="52"/>
      <c r="F25" s="65"/>
    </row>
    <row r="26" spans="1:6" ht="23.15" customHeight="1" thickBot="1">
      <c r="A26" s="115" t="s">
        <v>125</v>
      </c>
      <c r="B26" s="13" t="s">
        <v>147</v>
      </c>
      <c r="C26" s="11" t="s">
        <v>19</v>
      </c>
      <c r="D26" s="11">
        <f>D25</f>
        <v>280</v>
      </c>
      <c r="E26" s="52"/>
      <c r="F26" s="65"/>
    </row>
    <row r="27" spans="1:6" ht="97" customHeight="1" thickBot="1">
      <c r="A27" s="115" t="s">
        <v>126</v>
      </c>
      <c r="B27" s="13" t="s">
        <v>148</v>
      </c>
      <c r="C27" s="11" t="s">
        <v>18</v>
      </c>
      <c r="D27" s="11">
        <v>90</v>
      </c>
      <c r="E27" s="52"/>
      <c r="F27" s="65"/>
    </row>
    <row r="28" spans="1:6" ht="21" customHeight="1" thickBot="1">
      <c r="A28" s="115" t="s">
        <v>127</v>
      </c>
      <c r="B28" s="13" t="s">
        <v>149</v>
      </c>
      <c r="C28" s="11" t="s">
        <v>150</v>
      </c>
      <c r="D28" s="11">
        <v>1</v>
      </c>
      <c r="E28" s="52"/>
      <c r="F28" s="65"/>
    </row>
    <row r="29" spans="1:6" ht="24" customHeight="1" thickBot="1">
      <c r="A29" s="115" t="s">
        <v>128</v>
      </c>
      <c r="B29" s="13" t="s">
        <v>151</v>
      </c>
      <c r="C29" s="11" t="s">
        <v>18</v>
      </c>
      <c r="D29" s="11">
        <v>45</v>
      </c>
      <c r="E29" s="52"/>
      <c r="F29" s="65"/>
    </row>
    <row r="30" spans="1:6" ht="28" customHeight="1" thickBot="1">
      <c r="A30" s="116"/>
      <c r="B30" s="7" t="s">
        <v>21</v>
      </c>
      <c r="C30" s="114"/>
      <c r="D30" s="114"/>
      <c r="E30" s="51"/>
      <c r="F30" s="64"/>
    </row>
    <row r="31" spans="1:6" ht="30.5" thickBot="1">
      <c r="A31" s="116" t="s">
        <v>0</v>
      </c>
      <c r="B31" s="7" t="s">
        <v>1</v>
      </c>
      <c r="C31" s="114" t="s">
        <v>2</v>
      </c>
      <c r="D31" s="9" t="s">
        <v>3</v>
      </c>
      <c r="E31" s="51"/>
      <c r="F31" s="64"/>
    </row>
    <row r="32" spans="1:6" ht="24" customHeight="1" thickBot="1">
      <c r="A32" s="115">
        <v>2.2000000000000002</v>
      </c>
      <c r="B32" s="12" t="s">
        <v>22</v>
      </c>
      <c r="C32" s="11"/>
      <c r="D32" s="11"/>
      <c r="E32" s="52"/>
      <c r="F32" s="65"/>
    </row>
    <row r="33" spans="1:6" ht="155.5" thickBot="1">
      <c r="A33" s="100" t="s">
        <v>152</v>
      </c>
      <c r="B33" s="13" t="s">
        <v>174</v>
      </c>
      <c r="C33" s="11" t="s">
        <v>121</v>
      </c>
      <c r="D33" s="117">
        <v>10500</v>
      </c>
      <c r="E33" s="52"/>
      <c r="F33" s="65"/>
    </row>
    <row r="34" spans="1:6" s="91" customFormat="1" ht="31">
      <c r="A34" s="100" t="s">
        <v>23</v>
      </c>
      <c r="B34" s="83" t="s">
        <v>24</v>
      </c>
      <c r="C34" s="37" t="s">
        <v>20</v>
      </c>
      <c r="D34" s="37">
        <v>1</v>
      </c>
      <c r="E34" s="60"/>
      <c r="F34" s="74"/>
    </row>
    <row r="35" spans="1:6" ht="21.75" customHeight="1">
      <c r="A35" s="100" t="s">
        <v>153</v>
      </c>
      <c r="B35" s="13" t="s">
        <v>25</v>
      </c>
      <c r="C35" s="11" t="s">
        <v>20</v>
      </c>
      <c r="D35" s="11">
        <v>1</v>
      </c>
      <c r="E35" s="52"/>
      <c r="F35" s="65"/>
    </row>
    <row r="36" spans="1:6" ht="24.75" customHeight="1">
      <c r="A36" s="100" t="s">
        <v>154</v>
      </c>
      <c r="B36" s="13" t="s">
        <v>26</v>
      </c>
      <c r="C36" s="11" t="s">
        <v>9</v>
      </c>
      <c r="D36" s="11">
        <v>1</v>
      </c>
      <c r="E36" s="52"/>
      <c r="F36" s="65"/>
    </row>
    <row r="37" spans="1:6" ht="31">
      <c r="A37" s="100" t="s">
        <v>155</v>
      </c>
      <c r="B37" s="13" t="s">
        <v>159</v>
      </c>
      <c r="C37" s="11" t="s">
        <v>19</v>
      </c>
      <c r="D37" s="11">
        <v>40</v>
      </c>
      <c r="E37" s="52"/>
      <c r="F37" s="65"/>
    </row>
    <row r="38" spans="1:6" ht="31">
      <c r="A38" s="100" t="s">
        <v>156</v>
      </c>
      <c r="B38" s="13" t="s">
        <v>160</v>
      </c>
      <c r="C38" s="11" t="s">
        <v>19</v>
      </c>
      <c r="D38" s="11">
        <v>30</v>
      </c>
      <c r="E38" s="52"/>
      <c r="F38" s="65"/>
    </row>
    <row r="39" spans="1:6" ht="31">
      <c r="A39" s="100" t="s">
        <v>157</v>
      </c>
      <c r="B39" s="13" t="s">
        <v>112</v>
      </c>
      <c r="C39" s="11" t="s">
        <v>19</v>
      </c>
      <c r="D39" s="11">
        <v>30</v>
      </c>
      <c r="E39" s="52"/>
      <c r="F39" s="65"/>
    </row>
    <row r="40" spans="1:6" ht="31">
      <c r="A40" s="100" t="s">
        <v>158</v>
      </c>
      <c r="B40" s="13" t="s">
        <v>27</v>
      </c>
      <c r="C40" s="11" t="s">
        <v>19</v>
      </c>
      <c r="D40" s="11">
        <v>30</v>
      </c>
      <c r="E40" s="52"/>
      <c r="F40" s="65"/>
    </row>
    <row r="41" spans="1:6" ht="24.75" customHeight="1">
      <c r="A41" s="100" t="s">
        <v>128</v>
      </c>
      <c r="B41" s="13" t="s">
        <v>28</v>
      </c>
      <c r="C41" s="11" t="s">
        <v>11</v>
      </c>
      <c r="D41" s="11">
        <v>1</v>
      </c>
      <c r="E41" s="52"/>
      <c r="F41" s="65"/>
    </row>
    <row r="42" spans="1:6" ht="21.75" customHeight="1">
      <c r="A42" s="100" t="s">
        <v>129</v>
      </c>
      <c r="B42" s="13" t="s">
        <v>29</v>
      </c>
      <c r="C42" s="11" t="s">
        <v>19</v>
      </c>
      <c r="D42" s="11">
        <v>10</v>
      </c>
      <c r="E42" s="52"/>
      <c r="F42" s="65"/>
    </row>
    <row r="43" spans="1:6" ht="24" customHeight="1">
      <c r="A43" s="100" t="s">
        <v>130</v>
      </c>
      <c r="B43" s="13" t="s">
        <v>30</v>
      </c>
      <c r="C43" s="11" t="s">
        <v>11</v>
      </c>
      <c r="D43" s="11">
        <v>1</v>
      </c>
      <c r="E43" s="52"/>
      <c r="F43" s="65"/>
    </row>
    <row r="44" spans="1:6" ht="24.75" customHeight="1">
      <c r="A44" s="100" t="s">
        <v>131</v>
      </c>
      <c r="B44" s="13" t="s">
        <v>31</v>
      </c>
      <c r="C44" s="11" t="s">
        <v>11</v>
      </c>
      <c r="D44" s="11">
        <v>1</v>
      </c>
      <c r="E44" s="52"/>
      <c r="F44" s="65"/>
    </row>
    <row r="45" spans="1:6" ht="24.75" customHeight="1">
      <c r="A45" s="100" t="s">
        <v>132</v>
      </c>
      <c r="B45" s="13" t="s">
        <v>32</v>
      </c>
      <c r="C45" s="11" t="s">
        <v>33</v>
      </c>
      <c r="D45" s="11">
        <v>1</v>
      </c>
      <c r="E45" s="52"/>
      <c r="F45" s="65"/>
    </row>
    <row r="46" spans="1:6" ht="28.5" customHeight="1">
      <c r="A46" s="98"/>
      <c r="B46" s="7" t="s">
        <v>21</v>
      </c>
      <c r="C46" s="8"/>
      <c r="D46" s="8"/>
      <c r="E46" s="51"/>
      <c r="F46" s="64"/>
    </row>
    <row r="47" spans="1:6" ht="30">
      <c r="A47" s="98" t="s">
        <v>0</v>
      </c>
      <c r="B47" s="7" t="s">
        <v>1</v>
      </c>
      <c r="C47" s="8" t="s">
        <v>2</v>
      </c>
      <c r="D47" s="8" t="s">
        <v>3</v>
      </c>
      <c r="E47" s="51"/>
      <c r="F47" s="64"/>
    </row>
    <row r="48" spans="1:6" ht="26.25" customHeight="1">
      <c r="A48" s="99">
        <v>2.2000000000000002</v>
      </c>
      <c r="B48" s="12" t="s">
        <v>34</v>
      </c>
      <c r="C48" s="11"/>
      <c r="D48" s="11"/>
      <c r="E48" s="52"/>
      <c r="F48" s="65"/>
    </row>
    <row r="49" spans="1:6" ht="270.64999999999998" customHeight="1">
      <c r="A49" s="100" t="s">
        <v>23</v>
      </c>
      <c r="B49" s="47" t="s">
        <v>35</v>
      </c>
      <c r="C49" s="11" t="s">
        <v>9</v>
      </c>
      <c r="D49" s="11">
        <v>1</v>
      </c>
      <c r="E49" s="52"/>
      <c r="F49" s="65"/>
    </row>
    <row r="50" spans="1:6" ht="28.5" customHeight="1">
      <c r="A50" s="98"/>
      <c r="B50" s="7" t="s">
        <v>21</v>
      </c>
      <c r="C50" s="8"/>
      <c r="D50" s="8"/>
      <c r="E50" s="51"/>
      <c r="F50" s="64"/>
    </row>
    <row r="51" spans="1:6" ht="30">
      <c r="A51" s="98" t="s">
        <v>0</v>
      </c>
      <c r="B51" s="7" t="s">
        <v>1</v>
      </c>
      <c r="C51" s="8" t="s">
        <v>2</v>
      </c>
      <c r="D51" s="8" t="s">
        <v>3</v>
      </c>
      <c r="E51" s="51"/>
      <c r="F51" s="64"/>
    </row>
    <row r="52" spans="1:6" ht="35.25" customHeight="1">
      <c r="A52" s="98"/>
      <c r="B52" s="7" t="s">
        <v>163</v>
      </c>
      <c r="C52" s="8"/>
      <c r="D52" s="8"/>
      <c r="E52" s="51"/>
      <c r="F52" s="64"/>
    </row>
    <row r="53" spans="1:6" s="91" customFormat="1" ht="34.5" customHeight="1" thickBot="1">
      <c r="A53" s="101"/>
      <c r="B53" s="87" t="s">
        <v>36</v>
      </c>
      <c r="C53" s="88"/>
      <c r="D53" s="88"/>
      <c r="E53" s="89"/>
      <c r="F53" s="90"/>
    </row>
    <row r="54" spans="1:6" s="91" customFormat="1" ht="34.5" customHeight="1" thickBot="1">
      <c r="A54" s="101"/>
      <c r="B54" s="87" t="s">
        <v>161</v>
      </c>
      <c r="C54" s="88"/>
      <c r="D54" s="88"/>
      <c r="E54" s="89"/>
      <c r="F54" s="90"/>
    </row>
    <row r="55" spans="1:6" s="91" customFormat="1" ht="34.5" customHeight="1" thickBot="1">
      <c r="A55" s="101"/>
      <c r="B55" s="87" t="s">
        <v>140</v>
      </c>
      <c r="C55" s="88"/>
      <c r="D55" s="88"/>
      <c r="E55" s="89"/>
      <c r="F55" s="90"/>
    </row>
    <row r="56" spans="1:6" ht="38.25" customHeight="1" thickBot="1">
      <c r="A56" s="98"/>
      <c r="B56" s="93" t="s">
        <v>162</v>
      </c>
      <c r="C56" s="94"/>
      <c r="D56" s="94"/>
      <c r="E56" s="95"/>
      <c r="F56" s="96"/>
    </row>
    <row r="57" spans="1:6" ht="16" thickBot="1">
      <c r="A57" s="135"/>
      <c r="B57" s="136"/>
      <c r="C57" s="136"/>
      <c r="D57" s="136"/>
      <c r="E57" s="136"/>
      <c r="F57" s="137"/>
    </row>
    <row r="58" spans="1:6" ht="31" thickBot="1">
      <c r="A58" s="98" t="s">
        <v>37</v>
      </c>
      <c r="B58" s="92" t="s">
        <v>133</v>
      </c>
      <c r="C58" s="14"/>
      <c r="D58" s="14"/>
      <c r="E58" s="54"/>
      <c r="F58" s="67"/>
    </row>
    <row r="59" spans="1:6" s="1" customFormat="1">
      <c r="A59" s="103" t="s">
        <v>38</v>
      </c>
      <c r="B59" s="17" t="s">
        <v>39</v>
      </c>
      <c r="C59" s="18" t="s">
        <v>2</v>
      </c>
      <c r="D59" s="18" t="s">
        <v>3</v>
      </c>
      <c r="E59" s="55"/>
      <c r="F59" s="68"/>
    </row>
    <row r="60" spans="1:6" s="1" customFormat="1" ht="19.5" customHeight="1">
      <c r="A60" s="104">
        <v>3.1</v>
      </c>
      <c r="B60" s="19" t="s">
        <v>40</v>
      </c>
      <c r="C60" s="20"/>
      <c r="D60" s="20"/>
      <c r="E60" s="56"/>
      <c r="F60" s="69"/>
    </row>
    <row r="61" spans="1:6" s="2" customFormat="1" ht="60">
      <c r="A61" s="105"/>
      <c r="B61" s="19" t="s">
        <v>41</v>
      </c>
      <c r="C61" s="21"/>
      <c r="D61" s="22"/>
      <c r="E61" s="57"/>
      <c r="F61" s="70"/>
    </row>
    <row r="62" spans="1:6" s="2" customFormat="1" ht="31">
      <c r="A62" s="105" t="s">
        <v>42</v>
      </c>
      <c r="B62" s="23" t="s">
        <v>43</v>
      </c>
      <c r="C62" s="21" t="s">
        <v>44</v>
      </c>
      <c r="D62" s="24">
        <v>3</v>
      </c>
      <c r="E62" s="57"/>
      <c r="F62" s="70"/>
    </row>
    <row r="63" spans="1:6" s="2" customFormat="1" ht="18.5">
      <c r="A63" s="105" t="s">
        <v>45</v>
      </c>
      <c r="B63" s="25" t="s">
        <v>46</v>
      </c>
      <c r="C63" s="21" t="s">
        <v>44</v>
      </c>
      <c r="D63" s="24">
        <v>5</v>
      </c>
      <c r="E63" s="57"/>
      <c r="F63" s="70"/>
    </row>
    <row r="64" spans="1:6" s="3" customFormat="1" ht="31">
      <c r="A64" s="105" t="s">
        <v>47</v>
      </c>
      <c r="B64" s="25" t="s">
        <v>48</v>
      </c>
      <c r="C64" s="21" t="s">
        <v>44</v>
      </c>
      <c r="D64" s="24">
        <v>5</v>
      </c>
      <c r="E64" s="57"/>
      <c r="F64" s="70"/>
    </row>
    <row r="65" spans="1:6" s="2" customFormat="1" ht="31">
      <c r="A65" s="105" t="s">
        <v>49</v>
      </c>
      <c r="B65" s="25" t="s">
        <v>50</v>
      </c>
      <c r="C65" s="21" t="s">
        <v>44</v>
      </c>
      <c r="D65" s="24">
        <v>5</v>
      </c>
      <c r="E65" s="57"/>
      <c r="F65" s="70"/>
    </row>
    <row r="66" spans="1:6" s="2" customFormat="1">
      <c r="A66" s="105" t="s">
        <v>51</v>
      </c>
      <c r="B66" s="25" t="s">
        <v>52</v>
      </c>
      <c r="C66" s="22"/>
      <c r="D66" s="24">
        <v>2</v>
      </c>
      <c r="E66" s="57"/>
      <c r="F66" s="70"/>
    </row>
    <row r="67" spans="1:6" s="2" customFormat="1">
      <c r="A67" s="138"/>
      <c r="B67" s="140" t="s">
        <v>53</v>
      </c>
      <c r="C67" s="142"/>
      <c r="D67" s="144"/>
      <c r="E67" s="146"/>
      <c r="F67" s="133"/>
    </row>
    <row r="68" spans="1:6" s="2" customFormat="1">
      <c r="A68" s="139"/>
      <c r="B68" s="141"/>
      <c r="C68" s="143"/>
      <c r="D68" s="145"/>
      <c r="E68" s="147"/>
      <c r="F68" s="134"/>
    </row>
    <row r="69" spans="1:6" s="2" customFormat="1" ht="31">
      <c r="A69" s="105" t="s">
        <v>54</v>
      </c>
      <c r="B69" s="25" t="s">
        <v>55</v>
      </c>
      <c r="C69" s="21" t="s">
        <v>44</v>
      </c>
      <c r="D69" s="27">
        <v>2</v>
      </c>
      <c r="E69" s="57"/>
      <c r="F69" s="70"/>
    </row>
    <row r="70" spans="1:6" s="2" customFormat="1" ht="31">
      <c r="A70" s="105" t="s">
        <v>56</v>
      </c>
      <c r="B70" s="25" t="s">
        <v>57</v>
      </c>
      <c r="C70" s="21" t="s">
        <v>44</v>
      </c>
      <c r="D70" s="27">
        <v>5</v>
      </c>
      <c r="E70" s="57"/>
      <c r="F70" s="70"/>
    </row>
    <row r="71" spans="1:6" s="2" customFormat="1">
      <c r="A71" s="105"/>
      <c r="B71" s="28" t="s">
        <v>58</v>
      </c>
      <c r="C71" s="22"/>
      <c r="D71" s="22"/>
      <c r="E71" s="57"/>
      <c r="F71" s="70"/>
    </row>
    <row r="72" spans="1:6" s="2" customFormat="1" ht="31">
      <c r="A72" s="105" t="s">
        <v>59</v>
      </c>
      <c r="B72" s="25" t="s">
        <v>60</v>
      </c>
      <c r="C72" s="21" t="s">
        <v>44</v>
      </c>
      <c r="D72" s="24">
        <v>2</v>
      </c>
      <c r="E72" s="57"/>
      <c r="F72" s="70"/>
    </row>
    <row r="73" spans="1:6" s="2" customFormat="1" ht="45">
      <c r="A73" s="105"/>
      <c r="B73" s="28" t="s">
        <v>61</v>
      </c>
      <c r="C73" s="21"/>
      <c r="D73" s="24"/>
      <c r="E73" s="57"/>
      <c r="F73" s="70"/>
    </row>
    <row r="74" spans="1:6" s="2" customFormat="1" ht="18.5">
      <c r="A74" s="105" t="s">
        <v>62</v>
      </c>
      <c r="B74" s="25" t="s">
        <v>63</v>
      </c>
      <c r="C74" s="21" t="s">
        <v>44</v>
      </c>
      <c r="D74" s="24">
        <v>1</v>
      </c>
      <c r="E74" s="57"/>
      <c r="F74" s="70"/>
    </row>
    <row r="75" spans="1:6" s="2" customFormat="1" ht="30">
      <c r="A75" s="105"/>
      <c r="B75" s="28" t="s">
        <v>64</v>
      </c>
      <c r="C75" s="21"/>
      <c r="D75" s="24"/>
      <c r="E75" s="57"/>
      <c r="F75" s="70"/>
    </row>
    <row r="76" spans="1:6" s="2" customFormat="1" ht="28.5" customHeight="1">
      <c r="A76" s="105" t="s">
        <v>65</v>
      </c>
      <c r="B76" s="23" t="s">
        <v>66</v>
      </c>
      <c r="C76" s="21" t="s">
        <v>44</v>
      </c>
      <c r="D76" s="24">
        <f>(1.5*1.5*0.6*4)+(0.5*0.5*0.9*4)</f>
        <v>6.3</v>
      </c>
      <c r="E76" s="57"/>
      <c r="F76" s="70"/>
    </row>
    <row r="77" spans="1:6" ht="28.5" customHeight="1">
      <c r="A77" s="98"/>
      <c r="B77" s="7" t="s">
        <v>21</v>
      </c>
      <c r="C77" s="8"/>
      <c r="D77" s="8"/>
      <c r="E77" s="51"/>
      <c r="F77" s="64"/>
    </row>
    <row r="78" spans="1:6" ht="30">
      <c r="A78" s="98" t="s">
        <v>0</v>
      </c>
      <c r="B78" s="7" t="s">
        <v>1</v>
      </c>
      <c r="C78" s="8" t="s">
        <v>2</v>
      </c>
      <c r="D78" s="8" t="s">
        <v>3</v>
      </c>
      <c r="E78" s="51"/>
      <c r="F78" s="64"/>
    </row>
    <row r="79" spans="1:6" s="2" customFormat="1" ht="18.5">
      <c r="A79" s="105"/>
      <c r="B79" s="19" t="s">
        <v>67</v>
      </c>
      <c r="C79" s="29"/>
      <c r="D79" s="22"/>
      <c r="E79" s="57"/>
      <c r="F79" s="70"/>
    </row>
    <row r="80" spans="1:6" s="2" customFormat="1" ht="45">
      <c r="A80" s="105"/>
      <c r="B80" s="28" t="s">
        <v>68</v>
      </c>
      <c r="C80" s="30"/>
      <c r="D80" s="22"/>
      <c r="E80" s="57"/>
      <c r="F80" s="70"/>
    </row>
    <row r="81" spans="1:11" s="2" customFormat="1">
      <c r="A81" s="105" t="s">
        <v>69</v>
      </c>
      <c r="B81" s="31" t="s">
        <v>70</v>
      </c>
      <c r="C81" s="30" t="s">
        <v>71</v>
      </c>
      <c r="D81" s="22">
        <v>450</v>
      </c>
      <c r="E81" s="57"/>
      <c r="F81" s="70"/>
    </row>
    <row r="82" spans="1:11" s="2" customFormat="1" ht="139">
      <c r="A82" s="105">
        <v>3.2</v>
      </c>
      <c r="B82" s="17" t="s">
        <v>134</v>
      </c>
      <c r="C82" s="21" t="s">
        <v>20</v>
      </c>
      <c r="D82" s="22">
        <v>1</v>
      </c>
      <c r="E82" s="57"/>
      <c r="F82" s="70"/>
    </row>
    <row r="83" spans="1:11" s="3" customFormat="1" ht="28.5" customHeight="1" thickBot="1">
      <c r="A83" s="106">
        <v>3.3</v>
      </c>
      <c r="B83" s="32" t="s">
        <v>72</v>
      </c>
      <c r="C83" s="33"/>
      <c r="D83" s="34"/>
      <c r="E83" s="58"/>
      <c r="F83" s="73"/>
    </row>
    <row r="84" spans="1:11" s="3" customFormat="1" ht="33">
      <c r="A84" s="107"/>
      <c r="B84" s="28" t="s">
        <v>73</v>
      </c>
      <c r="C84" s="21"/>
      <c r="D84" s="22"/>
      <c r="E84" s="57"/>
      <c r="F84" s="71"/>
    </row>
    <row r="85" spans="1:11" s="2" customFormat="1" ht="251">
      <c r="A85" s="105" t="s">
        <v>74</v>
      </c>
      <c r="B85" s="25" t="s">
        <v>135</v>
      </c>
      <c r="C85" s="21" t="s">
        <v>20</v>
      </c>
      <c r="D85" s="22">
        <v>1</v>
      </c>
      <c r="E85" s="57"/>
      <c r="F85" s="70"/>
      <c r="K85" s="2" t="s">
        <v>75</v>
      </c>
    </row>
    <row r="86" spans="1:11" ht="28.5" customHeight="1">
      <c r="A86" s="98"/>
      <c r="B86" s="7" t="s">
        <v>21</v>
      </c>
      <c r="C86" s="8"/>
      <c r="D86" s="8"/>
      <c r="E86" s="51"/>
      <c r="F86" s="64"/>
    </row>
    <row r="87" spans="1:11" ht="30">
      <c r="A87" s="98" t="s">
        <v>0</v>
      </c>
      <c r="B87" s="7" t="s">
        <v>1</v>
      </c>
      <c r="C87" s="8" t="s">
        <v>2</v>
      </c>
      <c r="D87" s="8" t="s">
        <v>3</v>
      </c>
      <c r="E87" s="51"/>
      <c r="F87" s="64"/>
    </row>
    <row r="88" spans="1:11" s="2" customFormat="1" ht="14.5" customHeight="1">
      <c r="A88" s="105">
        <v>3.4</v>
      </c>
      <c r="B88" s="19" t="s">
        <v>76</v>
      </c>
      <c r="C88" s="21"/>
      <c r="D88" s="22"/>
      <c r="E88" s="57"/>
      <c r="F88" s="70"/>
    </row>
    <row r="89" spans="1:11" s="2" customFormat="1" ht="45">
      <c r="A89" s="105"/>
      <c r="B89" s="48" t="s">
        <v>77</v>
      </c>
      <c r="C89" s="21"/>
      <c r="D89" s="22"/>
      <c r="E89" s="57"/>
      <c r="F89" s="70"/>
    </row>
    <row r="90" spans="1:11" s="2" customFormat="1" ht="31">
      <c r="A90" s="105" t="s">
        <v>78</v>
      </c>
      <c r="B90" s="23" t="s">
        <v>106</v>
      </c>
      <c r="C90" s="21" t="s">
        <v>19</v>
      </c>
      <c r="D90" s="24">
        <v>100</v>
      </c>
      <c r="E90" s="57"/>
      <c r="F90" s="70"/>
    </row>
    <row r="91" spans="1:11" s="2" customFormat="1">
      <c r="A91" s="105" t="s">
        <v>79</v>
      </c>
      <c r="B91" s="25" t="s">
        <v>102</v>
      </c>
      <c r="C91" s="21" t="s">
        <v>19</v>
      </c>
      <c r="D91" s="24">
        <v>24</v>
      </c>
      <c r="E91" s="57"/>
      <c r="F91" s="70"/>
    </row>
    <row r="92" spans="1:11" s="3" customFormat="1" ht="31">
      <c r="A92" s="105" t="s">
        <v>80</v>
      </c>
      <c r="B92" s="25" t="s">
        <v>107</v>
      </c>
      <c r="C92" s="21" t="s">
        <v>19</v>
      </c>
      <c r="D92" s="24">
        <v>12</v>
      </c>
      <c r="E92" s="57"/>
      <c r="F92" s="70"/>
    </row>
    <row r="93" spans="1:11" s="2" customFormat="1" ht="31">
      <c r="A93" s="105" t="s">
        <v>81</v>
      </c>
      <c r="B93" s="25" t="s">
        <v>108</v>
      </c>
      <c r="C93" s="21" t="s">
        <v>19</v>
      </c>
      <c r="D93" s="24">
        <v>15</v>
      </c>
      <c r="E93" s="57"/>
      <c r="F93" s="70"/>
    </row>
    <row r="94" spans="1:11" s="2" customFormat="1">
      <c r="A94" s="105"/>
      <c r="B94" s="49" t="s">
        <v>82</v>
      </c>
      <c r="C94" s="22"/>
      <c r="D94" s="24"/>
      <c r="E94" s="57"/>
      <c r="F94" s="70"/>
    </row>
    <row r="95" spans="1:11" s="2" customFormat="1" ht="31">
      <c r="A95" s="108" t="s">
        <v>83</v>
      </c>
      <c r="B95" s="85" t="s">
        <v>105</v>
      </c>
      <c r="C95" s="26" t="s">
        <v>20</v>
      </c>
      <c r="D95" s="86">
        <v>1</v>
      </c>
      <c r="E95" s="59"/>
      <c r="F95" s="70"/>
    </row>
    <row r="96" spans="1:11" s="2" customFormat="1" ht="27" customHeight="1">
      <c r="A96" s="105" t="s">
        <v>84</v>
      </c>
      <c r="B96" s="25" t="s">
        <v>109</v>
      </c>
      <c r="C96" s="21" t="s">
        <v>20</v>
      </c>
      <c r="D96" s="27">
        <v>1</v>
      </c>
      <c r="E96" s="57"/>
      <c r="F96" s="70"/>
    </row>
    <row r="97" spans="1:6" s="2" customFormat="1" ht="34" customHeight="1">
      <c r="A97" s="105" t="s">
        <v>85</v>
      </c>
      <c r="B97" s="25" t="s">
        <v>110</v>
      </c>
      <c r="C97" s="21" t="s">
        <v>20</v>
      </c>
      <c r="D97" s="27">
        <v>5</v>
      </c>
      <c r="E97" s="57"/>
      <c r="F97" s="70"/>
    </row>
    <row r="98" spans="1:6" s="2" customFormat="1" ht="34.5" customHeight="1">
      <c r="A98" s="105" t="s">
        <v>86</v>
      </c>
      <c r="B98" s="25" t="s">
        <v>103</v>
      </c>
      <c r="C98" s="22" t="s">
        <v>20</v>
      </c>
      <c r="D98" s="27">
        <v>2</v>
      </c>
      <c r="E98" s="57"/>
      <c r="F98" s="70"/>
    </row>
    <row r="99" spans="1:6" s="3" customFormat="1" ht="29.25" customHeight="1" thickBot="1">
      <c r="A99" s="109"/>
      <c r="B99" s="50" t="s">
        <v>87</v>
      </c>
      <c r="C99" s="35"/>
      <c r="D99" s="36"/>
      <c r="E99" s="58"/>
      <c r="F99" s="73"/>
    </row>
    <row r="100" spans="1:6" ht="16" thickBot="1">
      <c r="A100" s="98">
        <v>3.5</v>
      </c>
      <c r="B100" s="7" t="s">
        <v>88</v>
      </c>
      <c r="C100" s="8" t="s">
        <v>2</v>
      </c>
      <c r="D100" s="8" t="s">
        <v>3</v>
      </c>
      <c r="E100" s="51"/>
      <c r="F100" s="64"/>
    </row>
    <row r="101" spans="1:6" ht="93.5" thickBot="1">
      <c r="A101" s="100" t="s">
        <v>89</v>
      </c>
      <c r="B101" s="83" t="s">
        <v>167</v>
      </c>
      <c r="C101" s="37" t="s">
        <v>19</v>
      </c>
      <c r="D101" s="37">
        <v>150</v>
      </c>
      <c r="E101" s="60"/>
      <c r="F101" s="74"/>
    </row>
    <row r="102" spans="1:6" ht="93.5" thickBot="1">
      <c r="A102" s="100" t="s">
        <v>90</v>
      </c>
      <c r="B102" s="84" t="s">
        <v>165</v>
      </c>
      <c r="C102" s="37" t="s">
        <v>20</v>
      </c>
      <c r="D102" s="37">
        <v>1</v>
      </c>
      <c r="E102" s="60"/>
      <c r="F102" s="74"/>
    </row>
    <row r="103" spans="1:6" s="79" customFormat="1" ht="27" customHeight="1" thickBot="1">
      <c r="A103" s="110"/>
      <c r="B103" s="50" t="s">
        <v>87</v>
      </c>
      <c r="C103" s="80"/>
      <c r="D103" s="80"/>
      <c r="E103" s="81"/>
      <c r="F103" s="82"/>
    </row>
    <row r="104" spans="1:6" s="3" customFormat="1" ht="48">
      <c r="A104" s="111"/>
      <c r="B104" s="38" t="s">
        <v>91</v>
      </c>
      <c r="C104" s="39"/>
      <c r="D104" s="40"/>
      <c r="E104" s="61"/>
      <c r="F104" s="75"/>
    </row>
    <row r="105" spans="1:6" s="2" customFormat="1" ht="33.75" customHeight="1">
      <c r="A105" s="105"/>
      <c r="B105" s="25" t="s">
        <v>92</v>
      </c>
      <c r="C105" s="21"/>
      <c r="D105" s="24"/>
      <c r="E105" s="57"/>
      <c r="F105" s="70"/>
    </row>
    <row r="106" spans="1:6" s="2" customFormat="1" ht="33.75" customHeight="1">
      <c r="A106" s="105"/>
      <c r="B106" s="25" t="s">
        <v>93</v>
      </c>
      <c r="C106" s="21"/>
      <c r="D106" s="24"/>
      <c r="E106" s="57"/>
      <c r="F106" s="70"/>
    </row>
    <row r="107" spans="1:6" s="2" customFormat="1" ht="33.75" customHeight="1">
      <c r="A107" s="108"/>
      <c r="B107" s="25" t="s">
        <v>94</v>
      </c>
      <c r="C107" s="41"/>
      <c r="D107" s="42"/>
      <c r="E107" s="59"/>
      <c r="F107" s="72"/>
    </row>
    <row r="108" spans="1:6" s="2" customFormat="1" ht="33.75" customHeight="1">
      <c r="A108" s="108"/>
      <c r="B108" s="43" t="s">
        <v>170</v>
      </c>
      <c r="C108" s="41"/>
      <c r="D108" s="42"/>
      <c r="E108" s="59"/>
      <c r="F108" s="72"/>
    </row>
    <row r="109" spans="1:6" s="1" customFormat="1" ht="50.5" customHeight="1">
      <c r="A109" s="112" t="s">
        <v>95</v>
      </c>
      <c r="B109" s="44" t="s">
        <v>96</v>
      </c>
      <c r="C109" s="45"/>
      <c r="D109" s="46"/>
      <c r="E109" s="62"/>
      <c r="F109" s="76"/>
    </row>
    <row r="110" spans="1:6" ht="30">
      <c r="A110" s="98" t="s">
        <v>97</v>
      </c>
      <c r="B110" s="7" t="s">
        <v>169</v>
      </c>
      <c r="C110" s="8" t="s">
        <v>2</v>
      </c>
      <c r="D110" s="8" t="s">
        <v>3</v>
      </c>
      <c r="E110" s="51"/>
      <c r="F110" s="64"/>
    </row>
    <row r="111" spans="1:6" ht="154.5" customHeight="1">
      <c r="A111" s="99">
        <v>4.0999999999999996</v>
      </c>
      <c r="B111" s="13" t="s">
        <v>136</v>
      </c>
      <c r="C111" s="11" t="s">
        <v>9</v>
      </c>
      <c r="D111" s="11">
        <v>1</v>
      </c>
      <c r="E111" s="52"/>
      <c r="F111" s="65"/>
    </row>
    <row r="112" spans="1:6" ht="158.15" customHeight="1" thickBot="1">
      <c r="A112" s="99">
        <v>4.2</v>
      </c>
      <c r="B112" s="13" t="s">
        <v>98</v>
      </c>
      <c r="C112" s="11" t="s">
        <v>19</v>
      </c>
      <c r="D112" s="11">
        <v>120</v>
      </c>
      <c r="E112" s="52"/>
      <c r="F112" s="65"/>
    </row>
    <row r="113" spans="1:6" ht="124.5" thickBot="1">
      <c r="A113" s="99">
        <v>4.3</v>
      </c>
      <c r="B113" s="13" t="s">
        <v>104</v>
      </c>
      <c r="C113" s="11" t="s">
        <v>9</v>
      </c>
      <c r="D113" s="11">
        <v>1</v>
      </c>
      <c r="E113" s="52"/>
      <c r="F113" s="65"/>
    </row>
    <row r="114" spans="1:6" ht="47" thickBot="1">
      <c r="A114" s="118">
        <v>4.4000000000000004</v>
      </c>
      <c r="B114" s="119" t="s">
        <v>173</v>
      </c>
      <c r="C114" s="120" t="s">
        <v>18</v>
      </c>
      <c r="D114" s="121">
        <v>1</v>
      </c>
      <c r="E114" s="52"/>
      <c r="F114" s="65"/>
    </row>
    <row r="115" spans="1:6" ht="31.5" thickBot="1">
      <c r="A115" s="118" t="s">
        <v>166</v>
      </c>
      <c r="B115" s="119" t="s">
        <v>168</v>
      </c>
      <c r="C115" s="120" t="s">
        <v>10</v>
      </c>
      <c r="D115" s="122"/>
      <c r="E115" s="52"/>
      <c r="F115" s="65"/>
    </row>
    <row r="116" spans="1:6" ht="30.5" thickBot="1">
      <c r="A116" s="98"/>
      <c r="B116" s="123" t="s">
        <v>171</v>
      </c>
      <c r="C116" s="15"/>
      <c r="D116" s="15"/>
      <c r="E116" s="52"/>
      <c r="F116" s="77"/>
    </row>
    <row r="117" spans="1:6" ht="30.75" customHeight="1" thickBot="1">
      <c r="A117" s="127" t="s">
        <v>99</v>
      </c>
      <c r="B117" s="128"/>
      <c r="C117" s="128"/>
      <c r="D117" s="128"/>
      <c r="E117" s="128"/>
      <c r="F117" s="129"/>
    </row>
    <row r="118" spans="1:6" ht="30.75" customHeight="1">
      <c r="A118" s="130" t="s">
        <v>100</v>
      </c>
      <c r="B118" s="131"/>
      <c r="C118" s="131"/>
      <c r="D118" s="131"/>
      <c r="E118" s="132"/>
      <c r="F118" s="77"/>
    </row>
    <row r="119" spans="1:6" ht="30.75" customHeight="1">
      <c r="A119" s="130" t="s">
        <v>114</v>
      </c>
      <c r="B119" s="131"/>
      <c r="C119" s="131"/>
      <c r="D119" s="131"/>
      <c r="E119" s="132"/>
      <c r="F119" s="77"/>
    </row>
    <row r="120" spans="1:6" ht="30.75" customHeight="1">
      <c r="A120" s="130" t="s">
        <v>101</v>
      </c>
      <c r="B120" s="131"/>
      <c r="C120" s="131"/>
      <c r="D120" s="131"/>
      <c r="E120" s="132"/>
      <c r="F120" s="77"/>
    </row>
    <row r="121" spans="1:6" ht="30.75" customHeight="1">
      <c r="A121" s="130" t="s">
        <v>172</v>
      </c>
      <c r="B121" s="131"/>
      <c r="C121" s="131"/>
      <c r="D121" s="131"/>
      <c r="E121" s="132"/>
      <c r="F121" s="77"/>
    </row>
    <row r="122" spans="1:6" ht="30.75" customHeight="1">
      <c r="A122" s="130" t="s">
        <v>176</v>
      </c>
      <c r="B122" s="131"/>
      <c r="C122" s="131"/>
      <c r="D122" s="131"/>
      <c r="E122" s="132"/>
      <c r="F122" s="77"/>
    </row>
    <row r="123" spans="1:6" ht="30.75" customHeight="1" thickBot="1">
      <c r="A123" s="130" t="s">
        <v>177</v>
      </c>
      <c r="B123" s="131"/>
      <c r="C123" s="131"/>
      <c r="D123" s="131"/>
      <c r="E123" s="132"/>
      <c r="F123" s="77"/>
    </row>
    <row r="124" spans="1:6" ht="30.75" customHeight="1" thickBot="1">
      <c r="A124" s="130" t="s">
        <v>178</v>
      </c>
      <c r="B124" s="131"/>
      <c r="C124" s="131"/>
      <c r="D124" s="131"/>
      <c r="E124" s="132"/>
      <c r="F124" s="77"/>
    </row>
    <row r="125" spans="1:6" ht="30.75" customHeight="1" thickBot="1">
      <c r="A125" s="130" t="s">
        <v>179</v>
      </c>
      <c r="B125" s="131"/>
      <c r="C125" s="131"/>
      <c r="D125" s="131"/>
      <c r="E125" s="132"/>
      <c r="F125" s="77"/>
    </row>
    <row r="126" spans="1:6" ht="30.75" customHeight="1" thickBot="1">
      <c r="A126" s="130" t="s">
        <v>113</v>
      </c>
      <c r="B126" s="131"/>
      <c r="C126" s="131"/>
      <c r="D126" s="131"/>
      <c r="E126" s="132"/>
      <c r="F126" s="77"/>
    </row>
  </sheetData>
  <mergeCells count="20">
    <mergeCell ref="A126:E126"/>
    <mergeCell ref="A67:A68"/>
    <mergeCell ref="B67:B68"/>
    <mergeCell ref="C67:C68"/>
    <mergeCell ref="D67:D68"/>
    <mergeCell ref="E67:E68"/>
    <mergeCell ref="A119:E119"/>
    <mergeCell ref="A120:E120"/>
    <mergeCell ref="A121:E121"/>
    <mergeCell ref="A122:E122"/>
    <mergeCell ref="A123:E123"/>
    <mergeCell ref="A125:E125"/>
    <mergeCell ref="A124:E124"/>
    <mergeCell ref="A1:F1"/>
    <mergeCell ref="A2:F2"/>
    <mergeCell ref="A3:F3"/>
    <mergeCell ref="A117:F117"/>
    <mergeCell ref="A118:E118"/>
    <mergeCell ref="F67:F68"/>
    <mergeCell ref="A57:F57"/>
  </mergeCells>
  <pageMargins left="0.7" right="0.7" top="0.75" bottom="0.75" header="0.3" footer="0.3"/>
  <pageSetup scale="89" orientation="portrait" r:id="rId1"/>
  <headerFooter>
    <oddFooter>&amp;R&amp;P</oddFooter>
  </headerFooter>
  <rowBreaks count="9" manualBreakCount="9">
    <brk id="18" max="16383" man="1"/>
    <brk id="30" max="5" man="1"/>
    <brk id="46" max="16383" man="1"/>
    <brk id="57" max="16383" man="1"/>
    <brk id="77" max="16383" man="1"/>
    <brk id="86" max="16383" man="1"/>
    <brk id="99" max="16383" man="1"/>
    <brk id="109" max="16383" man="1"/>
    <brk id="1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09FC71A8-E1DF-40CE-A6E9-D00EBD116FDD}">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2022-12-12T03:11:38Z</cp:lastPrinted>
  <dcterms:created xsi:type="dcterms:W3CDTF">2021-09-20T08:57:00Z</dcterms:created>
  <dcterms:modified xsi:type="dcterms:W3CDTF">2022-12-12T03:13:53Z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{09FC71A8-E1DF-40CE-A6E9-D00EBD116FDD}</vt:lpwstr>
  </property>
</Properties>
</file>