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mc:AlternateContent xmlns:mc="http://schemas.openxmlformats.org/markup-compatibility/2006">
    <mc:Choice Requires="x15">
      <x15ac:absPath xmlns:x15ac="http://schemas.microsoft.com/office/spreadsheetml/2010/11/ac" url="C:\Users\user\Documents\TWWDA\PROCUREMENT\Tender Preperation\Draft 1-Tender Docs preperared on 9-12-22\3. EQUIPPING MATUTO BHOLE\FINAL BOQ AND TENDER\"/>
    </mc:Choice>
  </mc:AlternateContent>
  <xr:revisionPtr revIDLastSave="0" documentId="13_ncr:1_{9E9FC756-03E6-4257-B08C-1A63514D2779}" xr6:coauthVersionLast="36" xr6:coauthVersionMax="36" xr10:uidLastSave="{00000000-0000-0000-0000-000000000000}"/>
  <bookViews>
    <workbookView xWindow="0" yWindow="0" windowWidth="15200" windowHeight="6350" xr2:uid="{00000000-000D-0000-FFFF-FFFF00000000}"/>
  </bookViews>
  <sheets>
    <sheet name="Sheet1" sheetId="1" r:id="rId1"/>
  </sheets>
  <definedNames>
    <definedName name="_xlnm.Print_Area" localSheetId="0">Sheet1!$A$1:$F$126</definedName>
  </definedNames>
  <calcPr calcId="191029"/>
</workbook>
</file>

<file path=xl/calcChain.xml><?xml version="1.0" encoding="utf-8"?>
<calcChain xmlns="http://schemas.openxmlformats.org/spreadsheetml/2006/main">
  <c r="D25" i="1" l="1"/>
  <c r="D26" i="1" s="1"/>
  <c r="D76" i="1" l="1"/>
</calcChain>
</file>

<file path=xl/sharedStrings.xml><?xml version="1.0" encoding="utf-8"?>
<sst xmlns="http://schemas.openxmlformats.org/spreadsheetml/2006/main" count="265" uniqueCount="180">
  <si>
    <t>Item No.</t>
  </si>
  <si>
    <t>Item Description</t>
  </si>
  <si>
    <t>Unit</t>
  </si>
  <si>
    <t>Quantity</t>
  </si>
  <si>
    <t>Rate (KSHS)</t>
  </si>
  <si>
    <t>Amount (KSHS)</t>
  </si>
  <si>
    <t>Bill No. 1</t>
  </si>
  <si>
    <t>PRELIMINARY AND GENERAL ITEMS</t>
  </si>
  <si>
    <t>Contractual Requirements</t>
  </si>
  <si>
    <t>LS</t>
  </si>
  <si>
    <t>%</t>
  </si>
  <si>
    <t>No</t>
  </si>
  <si>
    <t>Contractor's mobilization and demobilization</t>
  </si>
  <si>
    <t>Mobilization, transportation of machinery, equipment and materials to the site and demobilization on completion</t>
  </si>
  <si>
    <t>Allow for testing and commissioning of works</t>
  </si>
  <si>
    <t>Total for Preliminary and General Items</t>
  </si>
  <si>
    <t>Bill No. 2</t>
  </si>
  <si>
    <t>2.1.1</t>
  </si>
  <si>
    <t>PC</t>
  </si>
  <si>
    <t>M</t>
  </si>
  <si>
    <t>No.</t>
  </si>
  <si>
    <t>Sub Total taken to Collection</t>
  </si>
  <si>
    <t>Solar panel  installation</t>
  </si>
  <si>
    <t>2.2.1</t>
  </si>
  <si>
    <t>Supply and instal sunverter solar pump control for the above pump.</t>
  </si>
  <si>
    <t>Ditto pv disconnect switch</t>
  </si>
  <si>
    <t>Ditto electrical and installation sundries</t>
  </si>
  <si>
    <t>Ditto 1.5mm squared 2 core underground cable floatswitch</t>
  </si>
  <si>
    <t>Earth rod coupled with clamp</t>
  </si>
  <si>
    <t xml:space="preserve">6mm squared Earth cable </t>
  </si>
  <si>
    <t xml:space="preserve">Float switch and cable for the storage tank </t>
  </si>
  <si>
    <t>Borehole water meter i.e kent or equivalent approved</t>
  </si>
  <si>
    <t>Electrodes pencil</t>
  </si>
  <si>
    <t>Pair</t>
  </si>
  <si>
    <t>Solar panels mounting  structure</t>
  </si>
  <si>
    <t xml:space="preserve">Supply and install solar module mounting structure from hot galvanized steel profile, foundation suitable to the dimensions of selected PV modules and PV numbers. The mounting to provide a fixed inclination of the modules minimum 15 degrees with lower side 2.6m above ground level with vertical supports, plates screws and casting concrete foundations. The structure profile includes bracing and double hot galvanized angels for dividers. The mounting structures and the foundations must be suitable to withstand all static loads (weight of the modules, wind loads etc) that might occur according to the site conditions. The mounting structure components are bonded together to guarantee potential equalization. All works and materials must be according to specifications, drawings and supervisor's instructions and approval. </t>
  </si>
  <si>
    <t>Sub Total from  page 2</t>
  </si>
  <si>
    <t>Bill No.3</t>
  </si>
  <si>
    <t>ITEM</t>
  </si>
  <si>
    <t>DESCRIPTION</t>
  </si>
  <si>
    <t>Elevated Water Tank Tower</t>
  </si>
  <si>
    <t>Excavation shall included strutting, shuttering, stabilizing excavated surface and keeping excavations free of water bailing out, pumping or other means</t>
  </si>
  <si>
    <t>3.1.1</t>
  </si>
  <si>
    <t>Excavate to reduced levels in top soil for depth not exceeding 0.25</t>
  </si>
  <si>
    <r>
      <rPr>
        <sz val="12"/>
        <rFont val="Times New Roman"/>
        <family val="1"/>
      </rPr>
      <t>M</t>
    </r>
    <r>
      <rPr>
        <vertAlign val="superscript"/>
        <sz val="12"/>
        <rFont val="Times New Roman"/>
        <family val="1"/>
      </rPr>
      <t>3</t>
    </r>
  </si>
  <si>
    <t>3.1.2</t>
  </si>
  <si>
    <t>Excavate for tank foundation 0.25-0.5 m</t>
  </si>
  <si>
    <t>3.1.3</t>
  </si>
  <si>
    <t>Ditto but in material other than top soil, rock or hard material depth 0.5-1m</t>
  </si>
  <si>
    <t>3.1.4</t>
  </si>
  <si>
    <t>Ditto but in material other than  top soil, rock or artifically hard depth 1-2 m</t>
  </si>
  <si>
    <t>3.1.5</t>
  </si>
  <si>
    <t>Ditto but in rock depth 1-2m</t>
  </si>
  <si>
    <t>Filling to completed structure including compaction as specified</t>
  </si>
  <si>
    <t>3.1.6</t>
  </si>
  <si>
    <t>Fill and compact selected excavated material other that top soil, rock or artifical hard material</t>
  </si>
  <si>
    <t>3.1.7</t>
  </si>
  <si>
    <t>Dispose excavated materials other than rock as directed by the Engineer</t>
  </si>
  <si>
    <t>Disposal of Excavated Materials</t>
  </si>
  <si>
    <t>3.1.8</t>
  </si>
  <si>
    <t>Dispose excavated material rock or artificicially hard materials on site as dircted by the Engineer</t>
  </si>
  <si>
    <r>
      <rPr>
        <b/>
        <sz val="12"/>
        <rFont val="Times New Roman"/>
        <family val="1"/>
      </rPr>
      <t xml:space="preserve">In situ concrete: Provision and placing.  Rate to include for shuttering
</t>
    </r>
    <r>
      <rPr>
        <b/>
        <u/>
        <sz val="12"/>
        <rFont val="Times New Roman"/>
        <family val="1"/>
      </rPr>
      <t>(Mass concrete Class 15/20)</t>
    </r>
  </si>
  <si>
    <t>3.1.9</t>
  </si>
  <si>
    <t>Blinding layer 50 mm thick</t>
  </si>
  <si>
    <t>Reinforced Vibrated Concrete Class 30/20 (ready mix)</t>
  </si>
  <si>
    <t>3.1.10</t>
  </si>
  <si>
    <t>Footing and stub columns for steel columns</t>
  </si>
  <si>
    <t>Reinforcement</t>
  </si>
  <si>
    <t>High yield hot rolled ribbed bars BS4449.  Rate to include for supply, delivering, cutting, bending, supporting and securig in concrete</t>
  </si>
  <si>
    <t>3.1.11</t>
  </si>
  <si>
    <t>High Yield bars</t>
  </si>
  <si>
    <t>Kg</t>
  </si>
  <si>
    <t>Pressed Steel Tank</t>
  </si>
  <si>
    <r>
      <rPr>
        <b/>
        <sz val="12"/>
        <rFont val="Times New Roman"/>
        <family val="1"/>
      </rPr>
      <t>Supply, deliver and install hot dipped galvanized pressed steel tank 24m</t>
    </r>
    <r>
      <rPr>
        <b/>
        <vertAlign val="superscript"/>
        <sz val="12"/>
        <rFont val="Times New Roman"/>
        <family val="1"/>
      </rPr>
      <t>3</t>
    </r>
    <r>
      <rPr>
        <b/>
        <sz val="12"/>
        <rFont val="Times New Roman"/>
        <family val="1"/>
      </rPr>
      <t xml:space="preserve"> capacity</t>
    </r>
  </si>
  <si>
    <t>3.3.1</t>
  </si>
  <si>
    <t xml:space="preserve">        </t>
  </si>
  <si>
    <t>Pipework</t>
  </si>
  <si>
    <t>These are pipes in the vicinity of the tank, including connecting the inlet pipe to the pumping main</t>
  </si>
  <si>
    <t>3.4.1</t>
  </si>
  <si>
    <t>3.4.2</t>
  </si>
  <si>
    <t>3.4.3</t>
  </si>
  <si>
    <t>3.4.4</t>
  </si>
  <si>
    <t>Valves and Fittings</t>
  </si>
  <si>
    <t>3.4.5</t>
  </si>
  <si>
    <t>3.4.6</t>
  </si>
  <si>
    <t>3.4.7</t>
  </si>
  <si>
    <t>3.4.8</t>
  </si>
  <si>
    <t>Total Taken to Collection</t>
  </si>
  <si>
    <t>Plumbing Works</t>
  </si>
  <si>
    <t>3.5.1</t>
  </si>
  <si>
    <t>3.5.2</t>
  </si>
  <si>
    <r>
      <rPr>
        <b/>
        <sz val="12"/>
        <rFont val="Times New Roman"/>
        <family val="1"/>
      </rPr>
      <t>Collection  for Elevated hot dipped galvanized Pressed Steel Tank 24m</t>
    </r>
    <r>
      <rPr>
        <b/>
        <vertAlign val="superscript"/>
        <sz val="12"/>
        <rFont val="Times New Roman"/>
        <family val="1"/>
      </rPr>
      <t>3</t>
    </r>
    <r>
      <rPr>
        <b/>
        <sz val="12"/>
        <rFont val="Times New Roman"/>
        <family val="1"/>
      </rPr>
      <t xml:space="preserve"> Capacity and 12 m Steel Tower</t>
    </r>
  </si>
  <si>
    <t>Total from Page 5</t>
  </si>
  <si>
    <t>Total from Page 6</t>
  </si>
  <si>
    <t>Total from Page 7</t>
  </si>
  <si>
    <t>Bill 3</t>
  </si>
  <si>
    <r>
      <rPr>
        <b/>
        <sz val="12"/>
        <rFont val="Times New Roman"/>
        <family val="1"/>
      </rPr>
      <t>Total for Elevated hot dipped Galvanized Pressed Steel Tank 24 m</t>
    </r>
    <r>
      <rPr>
        <b/>
        <vertAlign val="superscript"/>
        <sz val="12"/>
        <rFont val="Times New Roman"/>
        <family val="1"/>
      </rPr>
      <t>3</t>
    </r>
    <r>
      <rPr>
        <b/>
        <sz val="12"/>
        <rFont val="Times New Roman"/>
        <family val="1"/>
      </rPr>
      <t xml:space="preserve"> Capacity and 12m Steel Tower Taken to Summary</t>
    </r>
  </si>
  <si>
    <t>Bill No. 4</t>
  </si>
  <si>
    <t>Excavate for, provide all materials and construct  12 ½ gauge galvanized chain link fencing tied to 4 lines through post with 2.1m high 100mmx100mm concrete post at 3.0M centers mortised and set 0.9m below ground in mass concrete C15 (1:3:6) surround, including concrete straining posts at corners and at 30m intervals. Concrete posts to have 500mm long cranks at the top and 4 No. 12 ½ gauge barbed wire tied to crank. The rate to include for all excavations and disposal.</t>
  </si>
  <si>
    <t>BILL SUMMARY</t>
  </si>
  <si>
    <t>Bill No.1: Preliminary and General Items</t>
  </si>
  <si>
    <t>Bill No.3: Storage Tank, Support  Structure and Plumbing Works</t>
  </si>
  <si>
    <t>Supply and fix 50 diameter GI Class B Tank Scour</t>
  </si>
  <si>
    <r>
      <t>Supply and fix  DN50 - 90</t>
    </r>
    <r>
      <rPr>
        <vertAlign val="superscript"/>
        <sz val="12"/>
        <rFont val="Times New Roman"/>
        <family val="1"/>
      </rPr>
      <t xml:space="preserve">o  </t>
    </r>
    <r>
      <rPr>
        <sz val="12"/>
        <rFont val="Times New Roman"/>
        <family val="1"/>
      </rPr>
      <t>short radius bend to the tank scour</t>
    </r>
  </si>
  <si>
    <t>Provide all materials and fabricate a double leafed 38mm x 38mm  x 3mm metal framed steel gate overall size 4m wide x 2m high complete with all necessary iron mongery assembled all hinged to 75mm x 75mm x 5mm hollow section steel post capped at the top with 3mm mild steel plate and mortised in concrete surround, with and including gloss crown paint work all at the Engineers direction.</t>
  </si>
  <si>
    <t>Supply and install DN50 PN10 gate valve for the scour</t>
  </si>
  <si>
    <t>Supply and fix 38 mm diameter GI class B tank inlet pipe</t>
  </si>
  <si>
    <t>Supply and fix 38 mm diameter GI Class B tank overflow</t>
  </si>
  <si>
    <t>Supply and fix 38 mm diameter GI  class B tank outlet</t>
  </si>
  <si>
    <t>Supply and install DN38 PN10 gate valve for the outlet</t>
  </si>
  <si>
    <r>
      <t>Supply and fix  DN38  90</t>
    </r>
    <r>
      <rPr>
        <vertAlign val="superscript"/>
        <sz val="12"/>
        <rFont val="Times New Roman"/>
        <family val="1"/>
      </rPr>
      <t>o</t>
    </r>
    <r>
      <rPr>
        <sz val="12"/>
        <rFont val="Times New Roman"/>
        <family val="1"/>
      </rPr>
      <t xml:space="preserve">  short radius bend to the tank inlet and outlet</t>
    </r>
  </si>
  <si>
    <t>Provide and maintain signboard as directed by the Engineer. Rate to be inclusive of removal after completion - location and design to be in accordance with TWWDA standard sign board design drawings and as directed by the Engineer</t>
  </si>
  <si>
    <t>Ditto 1.5mm squared 2 core underground cable electrodes</t>
  </si>
  <si>
    <t>Grand Total Taken to Form of Tender ……………………………………………………..</t>
  </si>
  <si>
    <t>Bill No.2:  Solar panels and Associated structures</t>
  </si>
  <si>
    <t>Allow for provision of Performance Security in accordance with the General Conditions of Contract</t>
  </si>
  <si>
    <t xml:space="preserve"> Allow for provision of Insurances of works, workmen and third parties in accordance with the General Conditions of Contract</t>
  </si>
  <si>
    <t>1.3.1</t>
  </si>
  <si>
    <t>Allow  for Contractor's profits and overheads for Bill Item 1.3 above</t>
  </si>
  <si>
    <t>1.7.1</t>
  </si>
  <si>
    <t>Allow  for Contractor's profits and overheads for Bill Item 1.7 above.</t>
  </si>
  <si>
    <t>Watts</t>
  </si>
  <si>
    <t>2.1.2</t>
  </si>
  <si>
    <t>2.1.3</t>
  </si>
  <si>
    <t>2.1.4</t>
  </si>
  <si>
    <t>2.1.5</t>
  </si>
  <si>
    <t>2.1.6</t>
  </si>
  <si>
    <t>2.1.7</t>
  </si>
  <si>
    <t>2.1.8</t>
  </si>
  <si>
    <t>2.1.9</t>
  </si>
  <si>
    <t>2.1.10</t>
  </si>
  <si>
    <t>2.1.11</t>
  </si>
  <si>
    <t>2.1.12</t>
  </si>
  <si>
    <t xml:space="preserve"> Steel Tower 12m High to carry 24m3 capacity hot dipped galvanized pressed Steel Water Tank.</t>
  </si>
  <si>
    <r>
      <t xml:space="preserve">1No. Elevated Tank Tower 
</t>
    </r>
    <r>
      <rPr>
        <sz val="12"/>
        <rFont val="Times New Roman"/>
        <family val="1"/>
      </rPr>
      <t>Supply and erect 12 m high steel tower frame as per the drawings and specifications.  Include for all bolts, jointing material, protection paint and any other necessary materials.  All steel sections to be wire brushed and painted with one coat of grey primer and two coats of silver aluminium paint. Touch up paint to be applied at site after erection to cover any marks.</t>
    </r>
  </si>
  <si>
    <r>
      <t>Supply and install hot dipped galvanized pressed steel tank 24 M</t>
    </r>
    <r>
      <rPr>
        <vertAlign val="superscript"/>
        <sz val="12"/>
        <rFont val="Times New Roman"/>
        <family val="1"/>
      </rPr>
      <t>3</t>
    </r>
    <r>
      <rPr>
        <sz val="12"/>
        <rFont val="Times New Roman"/>
        <family val="1"/>
      </rPr>
      <t xml:space="preserve"> capacity complete with roof access hatch, access ladder with access deck round the tank with balustrading and grillages, float level indicator, pipework on 12 m steel tower frame as per the drawings and specifications.  Plate thickness to be 4.0 mm for the tank bottom and  side panels and 2 mm for roof.  Include for all bolts, jointing material, protection paint and any other necessary materials.  Tank panels, cover, fasteners/bolts, internal bracings and brackets shall be surface finished by </t>
    </r>
    <r>
      <rPr>
        <b/>
        <sz val="12"/>
        <rFont val="Times New Roman"/>
        <family val="1"/>
      </rPr>
      <t>HOT DIP GALVANIZING</t>
    </r>
    <r>
      <rPr>
        <sz val="12"/>
        <rFont val="Times New Roman"/>
        <family val="1"/>
      </rPr>
      <t xml:space="preserve">. Rate to include jointing material. Tank to be </t>
    </r>
    <r>
      <rPr>
        <b/>
        <sz val="12"/>
        <rFont val="Times New Roman"/>
        <family val="1"/>
      </rPr>
      <t>BRANDED, TANA WATER WORKS DEVELOPMENT AGENCY</t>
    </r>
    <r>
      <rPr>
        <sz val="12"/>
        <rFont val="Times New Roman"/>
        <family val="1"/>
      </rPr>
      <t xml:space="preserve"> (logo, lettering, paint colour specifications to be provided by the Project Manager).</t>
    </r>
  </si>
  <si>
    <r>
      <t xml:space="preserve">Supply all materials and construct a 2.4M X 2.4M X 2.65m height masonry Pump House.  The rate shall include all necessary excavations, foundation, floor slab, walling, reinforced, concrete roof slab, internally and externally plastered, steel door lockable from inside, painting, branding with </t>
    </r>
    <r>
      <rPr>
        <b/>
        <sz val="12"/>
        <rFont val="Times New Roman"/>
        <family val="1"/>
      </rPr>
      <t>TWWDA Logo and letters -Tana Water Works Development Agency</t>
    </r>
    <r>
      <rPr>
        <sz val="12"/>
        <rFont val="Times New Roman"/>
        <family val="1"/>
      </rPr>
      <t xml:space="preserve"> and all other requisite works including sufficient ventilation all to the satisfaction of the supervisor on site. </t>
    </r>
  </si>
  <si>
    <t>Allow for production of as standardised as built drawings for all the works to be approved by the Engineer.</t>
  </si>
  <si>
    <t>Allow a P.C Sum of Kshs 50,000 to cover supervision costs of Engineers assigned on the project from Client.To cover expenses for communication, transport, allowances etc to be expended as directed by the Project Manager.</t>
  </si>
  <si>
    <t>Allow P.C sum of Ksh Fifty Thousand for provision and erection of a permanent metalic signboard. Location and design as directed by the Engineer.</t>
  </si>
  <si>
    <t>Sub Total from  above</t>
  </si>
  <si>
    <t>EQUIPPING OF MATUTO PRIMARY SCHOOL  BOREHOLE IN MUKURWEI-INI  SUB COUNTY - NYERI  COUNTY</t>
  </si>
  <si>
    <t>Pump installation, Solar panels and Associated structures</t>
  </si>
  <si>
    <t>Pump Installation.</t>
  </si>
  <si>
    <t>Supply and install 10mm squared  2.5 core  flat submersible cable for the above pump</t>
  </si>
  <si>
    <t xml:space="preserve">Heat shrink joint for the above cable </t>
  </si>
  <si>
    <t>0.75mm square 1 core Blank Electrode cable</t>
  </si>
  <si>
    <t>0.75mm square 1 core Brown Electrode cable</t>
  </si>
  <si>
    <t>Supply and install heavy duty upvc delivery pipes 1 1/2 inch of 3M length made of strong non corroding and deep square thread spigot ends with rubber joint for easy coupling and an assured seal having a safe pulling load of over 4000kgs. The pipe should be Dayliff or the equivalent approved.</t>
  </si>
  <si>
    <t xml:space="preserve">Mild steel adopter </t>
  </si>
  <si>
    <t>Set</t>
  </si>
  <si>
    <t>Supply and install pvc 3/4 inch class D Airline pipes.</t>
  </si>
  <si>
    <t>2.2.0</t>
  </si>
  <si>
    <t>2.2.2</t>
  </si>
  <si>
    <t>2.2.3</t>
  </si>
  <si>
    <t>2.2.4</t>
  </si>
  <si>
    <t>2.2.5</t>
  </si>
  <si>
    <t>2.2.6</t>
  </si>
  <si>
    <t>2.2.7</t>
  </si>
  <si>
    <t>Ditto 10mm squared 4 core underground cable, Borehole to panel</t>
  </si>
  <si>
    <t>Ditto 10mm squared 4 core from panel to the main supply</t>
  </si>
  <si>
    <t>Sub Total from  page 3</t>
  </si>
  <si>
    <t>Total for Pump installation, Solar panels and Associated structures taken to Summary</t>
  </si>
  <si>
    <t>Collection Page for Pump Installation, Solar panels and Associated structures</t>
  </si>
  <si>
    <t>TENDER NO:  TWWDA/T/016/2022-2023 - EQUIPPING OF 1NO. BOREHOLE</t>
  </si>
  <si>
    <t xml:space="preserve">Provide all materials and construct a borehole headworks cover  chamber of internal dimensions 1000 × 1000 mm  as per the  drawings and the fittings schedule for the specific nodes. Include for supply and fixing of locable steel cover as instructed by the Engineer. </t>
  </si>
  <si>
    <t>4.4.1</t>
  </si>
  <si>
    <t>Supply, Excavate, join, lay, test and backfill  40mm PN10 HDPE pipes including reinstatement, handling and fusing to all distribution water points, all to the satisfaction of the Engineer. Rate to include also for supply and installation of all fittings and control valves.</t>
  </si>
  <si>
    <t>Add a percentage of item 4.4 for Contractor's overheads and profit</t>
  </si>
  <si>
    <t>Construction of permanent Pump House, Fencing and 2No. Hand Washing Points</t>
  </si>
  <si>
    <t>Total from Above</t>
  </si>
  <si>
    <t>Total for Pump House, Fencing and 2no. Hand Washing Points</t>
  </si>
  <si>
    <t xml:space="preserve">Bill No. 4: Pump House, Hand Washing Points, Fencing </t>
  </si>
  <si>
    <t>Allow a Provisional Sum of KShs. 40,000 for construction of 2No. hand washing points to be expended as directed by the Engineer on site.</t>
  </si>
  <si>
    <t>Supply and mount to position solar modules capable of powering a  pump of 7.5KW. Solar Panels to be  polycrystalline or monocrystalline with a minimum power rating of 330Watts. The Contractor MUST submit adequate technical specifications for the Solar panels before supply for approval by the Engineer. The literature information shall include:  Make, Type, Model, Certification, Specifications and the Country of origin of the PV Modules and 12 Months Warranty</t>
  </si>
  <si>
    <t>Supply and install Vertical Mounting, Multi Stage, Centrifugal Type Submersible Pump capable of pumping  3.2m³/hr against a Total Head of  246m and pump set at depth of  270m, Coupled with a suitable motor with same ratings with the pump. The entire pump-set body including the strainer, Cable Guard, Non Return Valve, impellers, shaft, Locking Nuts, Washers etc shall be made of heavy duty stainless steel material. The Bearings shall be the Water Lubricated type and wear resistant. The pump should also be suitable for 3 phase 415v and shall be hydraulically and dynamically balanced. The pump shall be GRUNDFOS or approved equivalent. The Contractor MUST submit adequate technical specifications for the pump before supply for approval by the Engineer. The literature information shall INCLUDE; Performance curves for the pump set, Make, type model and the country of origin of the pump and motor and 12 Months Warranty for the pump and motor.</t>
  </si>
  <si>
    <t>Sub-Total 1</t>
  </si>
  <si>
    <t>Add 5% Contingencies ……………………………………………………………………..</t>
  </si>
  <si>
    <t>Sub-Total 2</t>
  </si>
  <si>
    <t>Add 16%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</si>
</sst>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_);_(* \(#,##0.0\);_(* &quot;-&quot;??_);_(@_)"/>
    <numFmt numFmtId="165" formatCode="_(* #,##0_);_(* \(#,##0\);_(* &quot;-&quot;??_);_(@_)"/>
    <numFmt numFmtId="166" formatCode="0.0"/>
    <numFmt numFmtId="167" formatCode="0.0%"/>
  </numFmts>
  <fonts count="14">
    <font>
      <sz val="11"/>
      <color theme="1"/>
      <name val="Calibri"/>
      <charset val="134"/>
      <scheme val="minor"/>
    </font>
    <font>
      <sz val="12"/>
      <name val="Times New Roman"/>
      <family val="1"/>
    </font>
    <font>
      <b/>
      <sz val="12"/>
      <name val="Times New Roman"/>
      <family val="1"/>
    </font>
    <font>
      <sz val="12"/>
      <name val="Calibri"/>
      <family val="2"/>
      <scheme val="minor"/>
    </font>
    <font>
      <b/>
      <u/>
      <sz val="12"/>
      <name val="Times New Roman"/>
      <family val="1"/>
    </font>
    <font>
      <vertAlign val="superscript"/>
      <sz val="12"/>
      <name val="Times New Roman"/>
      <family val="1"/>
    </font>
    <font>
      <sz val="11"/>
      <color theme="1"/>
      <name val="Calibri"/>
      <family val="2"/>
      <scheme val="minor"/>
    </font>
    <font>
      <sz val="10"/>
      <name val="Arial"/>
      <family val="2"/>
    </font>
    <font>
      <b/>
      <vertAlign val="superscript"/>
      <sz val="12"/>
      <name val="Times New Roman"/>
      <family val="1"/>
    </font>
    <font>
      <sz val="12"/>
      <name val="Times New Roman"/>
      <family val="1"/>
    </font>
    <font>
      <b/>
      <sz val="12"/>
      <name val="Times New Roman"/>
      <family val="1"/>
    </font>
    <font>
      <sz val="12"/>
      <color rgb="FFFF0000"/>
      <name val="Times New Roman"/>
      <family val="1"/>
    </font>
    <font>
      <sz val="12"/>
      <color rgb="FFFF0000"/>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6">
    <xf numFmtId="0" fontId="0" fillId="0" borderId="0"/>
    <xf numFmtId="43" fontId="6" fillId="0" borderId="0" applyFont="0" applyFill="0" applyBorder="0" applyAlignment="0" applyProtection="0"/>
    <xf numFmtId="0" fontId="7" fillId="0" borderId="0"/>
    <xf numFmtId="43" fontId="7" fillId="0" borderId="0" applyFont="0" applyFill="0" applyBorder="0" applyAlignment="0" applyProtection="0"/>
    <xf numFmtId="9" fontId="13" fillId="0" borderId="0" applyFont="0" applyFill="0" applyBorder="0" applyAlignment="0" applyProtection="0"/>
    <xf numFmtId="0" fontId="7" fillId="0" borderId="0"/>
  </cellStyleXfs>
  <cellXfs count="148">
    <xf numFmtId="0" fontId="0" fillId="0" borderId="0" xfId="0"/>
    <xf numFmtId="0" fontId="1" fillId="0" borderId="0" xfId="0" applyFont="1" applyFill="1" applyBorder="1" applyAlignment="1">
      <alignment wrapText="1"/>
    </xf>
    <xf numFmtId="0" fontId="1" fillId="0" borderId="0" xfId="2" applyFont="1" applyFill="1" applyBorder="1" applyAlignment="1">
      <alignment vertical="center" wrapText="1"/>
    </xf>
    <xf numFmtId="0" fontId="2" fillId="0" borderId="0" xfId="2" applyFont="1" applyFill="1" applyBorder="1" applyAlignment="1">
      <alignment vertical="center" wrapText="1"/>
    </xf>
    <xf numFmtId="0" fontId="3" fillId="0" borderId="0" xfId="0" applyFont="1" applyAlignment="1">
      <alignment horizontal="center"/>
    </xf>
    <xf numFmtId="0" fontId="3" fillId="0" borderId="0" xfId="0" applyFont="1" applyAlignment="1">
      <alignment horizontal="justify"/>
    </xf>
    <xf numFmtId="0" fontId="3" fillId="0" borderId="0" xfId="0" applyFont="1"/>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4" fillId="0" borderId="5" xfId="0" applyFont="1" applyBorder="1" applyAlignment="1">
      <alignment horizontal="justify" vertical="center" wrapText="1"/>
    </xf>
    <xf numFmtId="0" fontId="1" fillId="0" borderId="5" xfId="0" applyFont="1" applyBorder="1" applyAlignment="1">
      <alignment horizontal="center" vertical="center" wrapText="1"/>
    </xf>
    <xf numFmtId="0" fontId="2" fillId="0" borderId="5"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justify" vertical="center" wrapText="1"/>
    </xf>
    <xf numFmtId="0" fontId="2" fillId="0" borderId="9" xfId="2" applyFont="1" applyFill="1" applyBorder="1" applyAlignment="1">
      <alignment horizontal="justify" vertical="top" wrapText="1"/>
    </xf>
    <xf numFmtId="0" fontId="2" fillId="0" borderId="9" xfId="2" applyFont="1" applyFill="1" applyBorder="1" applyAlignment="1">
      <alignment horizontal="center" vertical="top" wrapText="1"/>
    </xf>
    <xf numFmtId="0" fontId="2" fillId="0" borderId="9" xfId="2" applyFont="1" applyFill="1" applyBorder="1" applyAlignment="1">
      <alignment horizontal="justify" vertical="center" wrapText="1"/>
    </xf>
    <xf numFmtId="0" fontId="2" fillId="0" borderId="9" xfId="2" applyFont="1" applyFill="1" applyBorder="1" applyAlignment="1">
      <alignment horizontal="center" vertical="center" wrapText="1"/>
    </xf>
    <xf numFmtId="0" fontId="1" fillId="0" borderId="9" xfId="0" applyFont="1" applyFill="1" applyBorder="1" applyAlignment="1">
      <alignment horizontal="center" vertical="center" wrapText="1"/>
    </xf>
    <xf numFmtId="164" fontId="1" fillId="0" borderId="9" xfId="3" applyNumberFormat="1" applyFont="1" applyFill="1" applyBorder="1" applyAlignment="1">
      <alignment horizontal="center" vertical="center" wrapText="1"/>
    </xf>
    <xf numFmtId="0" fontId="1" fillId="0" borderId="9" xfId="2" applyFont="1" applyFill="1" applyBorder="1" applyAlignment="1">
      <alignment horizontal="justify" vertical="center" wrapText="1"/>
    </xf>
    <xf numFmtId="1" fontId="1" fillId="0" borderId="9" xfId="3" applyNumberFormat="1" applyFont="1" applyFill="1" applyBorder="1" applyAlignment="1">
      <alignment horizontal="center" vertical="center" wrapText="1"/>
    </xf>
    <xf numFmtId="0" fontId="1" fillId="0" borderId="9" xfId="0" applyFont="1" applyFill="1" applyBorder="1" applyAlignment="1">
      <alignment horizontal="justify" vertical="center" wrapText="1"/>
    </xf>
    <xf numFmtId="164" fontId="1" fillId="0" borderId="12" xfId="3" applyNumberFormat="1" applyFont="1" applyFill="1" applyBorder="1" applyAlignment="1">
      <alignment horizontal="center" vertical="center" wrapText="1"/>
    </xf>
    <xf numFmtId="3" fontId="1" fillId="0" borderId="9" xfId="3"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5" fillId="0" borderId="9" xfId="0"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0" fontId="1" fillId="0" borderId="0" xfId="2" applyFont="1" applyFill="1" applyBorder="1" applyAlignment="1">
      <alignment horizontal="justify" vertical="center" wrapText="1"/>
    </xf>
    <xf numFmtId="0" fontId="2" fillId="0" borderId="18" xfId="2" applyFont="1" applyFill="1" applyBorder="1" applyAlignment="1">
      <alignment horizontal="justify" vertical="center" wrapText="1"/>
    </xf>
    <xf numFmtId="0" fontId="2" fillId="0" borderId="18" xfId="2" applyFont="1" applyFill="1" applyBorder="1" applyAlignment="1">
      <alignment horizontal="center" vertical="center" wrapText="1"/>
    </xf>
    <xf numFmtId="164" fontId="2" fillId="0" borderId="18" xfId="3"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1" fontId="2" fillId="0" borderId="18" xfId="3"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5" xfId="0" applyFont="1" applyFill="1" applyBorder="1" applyAlignment="1">
      <alignment horizontal="justify" vertical="center" wrapText="1"/>
    </xf>
    <xf numFmtId="0" fontId="2" fillId="0" borderId="15" xfId="0" applyFont="1" applyFill="1" applyBorder="1" applyAlignment="1">
      <alignment horizontal="center" vertical="center" wrapText="1"/>
    </xf>
    <xf numFmtId="1" fontId="2" fillId="0" borderId="15" xfId="3"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1" fontId="1" fillId="0" borderId="12" xfId="3" applyNumberFormat="1" applyFont="1" applyFill="1" applyBorder="1" applyAlignment="1">
      <alignment horizontal="center" vertical="center" wrapText="1"/>
    </xf>
    <xf numFmtId="0" fontId="1" fillId="0" borderId="12" xfId="0" applyFont="1" applyFill="1" applyBorder="1" applyAlignment="1">
      <alignment horizontal="justify" vertical="center" wrapText="1"/>
    </xf>
    <xf numFmtId="0" fontId="2" fillId="0" borderId="21" xfId="2" applyFont="1" applyFill="1" applyBorder="1" applyAlignment="1">
      <alignment horizontal="justify" vertical="center" wrapText="1"/>
    </xf>
    <xf numFmtId="0" fontId="1" fillId="0" borderId="21" xfId="2" applyFont="1" applyFill="1" applyBorder="1" applyAlignment="1">
      <alignment horizontal="center" vertical="center" wrapText="1"/>
    </xf>
    <xf numFmtId="3" fontId="1" fillId="0" borderId="21" xfId="2" applyNumberFormat="1" applyFont="1" applyFill="1" applyBorder="1" applyAlignment="1">
      <alignment horizontal="center" vertical="center" wrapText="1"/>
    </xf>
    <xf numFmtId="0" fontId="9" fillId="0" borderId="5" xfId="0" applyFont="1" applyBorder="1" applyAlignment="1">
      <alignment horizontal="justify" vertical="center" wrapText="1"/>
    </xf>
    <xf numFmtId="0" fontId="10" fillId="0" borderId="9" xfId="0" applyNumberFormat="1"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10" fillId="0" borderId="18" xfId="0" applyFont="1" applyFill="1" applyBorder="1" applyAlignment="1">
      <alignment horizontal="justify" vertical="center" wrapText="1"/>
    </xf>
    <xf numFmtId="165" fontId="2" fillId="0" borderId="3" xfId="1" applyNumberFormat="1" applyFont="1" applyBorder="1" applyAlignment="1">
      <alignment horizontal="center" vertical="center" wrapText="1"/>
    </xf>
    <xf numFmtId="165" fontId="1" fillId="0" borderId="5" xfId="1" applyNumberFormat="1" applyFont="1" applyBorder="1" applyAlignment="1">
      <alignment horizontal="center" vertical="center" wrapText="1"/>
    </xf>
    <xf numFmtId="165" fontId="1" fillId="0" borderId="7" xfId="1" applyNumberFormat="1" applyFont="1" applyBorder="1" applyAlignment="1">
      <alignment horizontal="center" vertical="center" wrapText="1"/>
    </xf>
    <xf numFmtId="165" fontId="1" fillId="0" borderId="3" xfId="1" applyNumberFormat="1" applyFont="1" applyBorder="1" applyAlignment="1">
      <alignment horizontal="center" vertical="center" wrapText="1"/>
    </xf>
    <xf numFmtId="165" fontId="2" fillId="0" borderId="9" xfId="1" applyNumberFormat="1" applyFont="1" applyFill="1" applyBorder="1" applyAlignment="1">
      <alignment horizontal="center" vertical="top" wrapText="1"/>
    </xf>
    <xf numFmtId="165" fontId="2" fillId="0" borderId="9" xfId="1" applyNumberFormat="1" applyFont="1" applyFill="1" applyBorder="1" applyAlignment="1">
      <alignment horizontal="center" vertical="center" wrapText="1"/>
    </xf>
    <xf numFmtId="165" fontId="1" fillId="0" borderId="9" xfId="1" applyNumberFormat="1" applyFont="1" applyFill="1" applyBorder="1" applyAlignment="1">
      <alignment horizontal="center" vertical="center" wrapText="1"/>
    </xf>
    <xf numFmtId="165" fontId="2" fillId="0" borderId="18" xfId="1" applyNumberFormat="1" applyFont="1" applyFill="1" applyBorder="1" applyAlignment="1">
      <alignment horizontal="center" vertical="center" wrapText="1"/>
    </xf>
    <xf numFmtId="165" fontId="1" fillId="0" borderId="12" xfId="1" applyNumberFormat="1" applyFont="1" applyFill="1" applyBorder="1" applyAlignment="1">
      <alignment horizontal="center" vertical="center" wrapText="1"/>
    </xf>
    <xf numFmtId="165" fontId="1" fillId="0" borderId="5" xfId="1" applyNumberFormat="1" applyFont="1" applyFill="1" applyBorder="1" applyAlignment="1">
      <alignment horizontal="center" vertical="center" wrapText="1"/>
    </xf>
    <xf numFmtId="165" fontId="2" fillId="0" borderId="15" xfId="1" applyNumberFormat="1" applyFont="1" applyFill="1" applyBorder="1" applyAlignment="1">
      <alignment horizontal="center" vertical="center" wrapText="1"/>
    </xf>
    <xf numFmtId="165" fontId="1" fillId="0" borderId="21" xfId="1" applyNumberFormat="1" applyFont="1" applyFill="1" applyBorder="1" applyAlignment="1">
      <alignment horizontal="center" vertical="center" wrapText="1"/>
    </xf>
    <xf numFmtId="165" fontId="3" fillId="0" borderId="0" xfId="1" applyNumberFormat="1" applyFont="1" applyAlignment="1">
      <alignment horizontal="center"/>
    </xf>
    <xf numFmtId="43" fontId="2" fillId="0" borderId="3" xfId="1" applyNumberFormat="1" applyFont="1" applyBorder="1" applyAlignment="1">
      <alignment horizontal="center" vertical="center" wrapText="1"/>
    </xf>
    <xf numFmtId="43" fontId="1" fillId="0" borderId="5" xfId="1" applyNumberFormat="1" applyFont="1" applyBorder="1" applyAlignment="1">
      <alignment horizontal="center" vertical="center" wrapText="1"/>
    </xf>
    <xf numFmtId="43" fontId="1" fillId="0" borderId="7" xfId="1" applyNumberFormat="1" applyFont="1" applyBorder="1" applyAlignment="1">
      <alignment horizontal="center" vertical="center" wrapText="1"/>
    </xf>
    <xf numFmtId="43" fontId="1" fillId="0" borderId="3" xfId="1" applyNumberFormat="1" applyFont="1" applyBorder="1" applyAlignment="1">
      <alignment horizontal="center" vertical="center" wrapText="1"/>
    </xf>
    <xf numFmtId="43" fontId="2" fillId="0" borderId="9" xfId="1" applyNumberFormat="1" applyFont="1" applyFill="1" applyBorder="1" applyAlignment="1">
      <alignment horizontal="center" vertical="top" wrapText="1"/>
    </xf>
    <xf numFmtId="43" fontId="2" fillId="0" borderId="10" xfId="1" applyNumberFormat="1" applyFont="1" applyFill="1" applyBorder="1" applyAlignment="1">
      <alignment horizontal="center" vertical="center" wrapText="1"/>
    </xf>
    <xf numFmtId="43" fontId="1" fillId="0" borderId="10" xfId="1" applyNumberFormat="1" applyFont="1" applyFill="1" applyBorder="1" applyAlignment="1">
      <alignment horizontal="center" vertical="center" wrapText="1"/>
    </xf>
    <xf numFmtId="43" fontId="1" fillId="0" borderId="16" xfId="1" applyNumberFormat="1" applyFont="1" applyFill="1" applyBorder="1" applyAlignment="1">
      <alignment horizontal="center" vertical="center" wrapText="1"/>
    </xf>
    <xf numFmtId="43" fontId="1" fillId="0" borderId="13" xfId="1" applyNumberFormat="1" applyFont="1" applyFill="1" applyBorder="1" applyAlignment="1">
      <alignment horizontal="center" vertical="center" wrapText="1"/>
    </xf>
    <xf numFmtId="43" fontId="2" fillId="0" borderId="19" xfId="1" applyNumberFormat="1" applyFont="1" applyFill="1" applyBorder="1" applyAlignment="1">
      <alignment horizontal="center" vertical="center" wrapText="1"/>
    </xf>
    <xf numFmtId="43" fontId="1" fillId="0" borderId="5" xfId="1" applyNumberFormat="1" applyFont="1" applyFill="1" applyBorder="1" applyAlignment="1">
      <alignment horizontal="center" vertical="center" wrapText="1"/>
    </xf>
    <xf numFmtId="43" fontId="2" fillId="0" borderId="16" xfId="1" applyNumberFormat="1" applyFont="1" applyFill="1" applyBorder="1" applyAlignment="1">
      <alignment horizontal="center" vertical="center" wrapText="1"/>
    </xf>
    <xf numFmtId="43" fontId="2" fillId="0" borderId="22" xfId="1" applyNumberFormat="1" applyFont="1" applyFill="1" applyBorder="1" applyAlignment="1">
      <alignment horizontal="center" vertical="center" wrapText="1"/>
    </xf>
    <xf numFmtId="43" fontId="2" fillId="0" borderId="5" xfId="1" applyNumberFormat="1" applyFont="1" applyBorder="1" applyAlignment="1">
      <alignment horizontal="center" vertical="center" wrapText="1"/>
    </xf>
    <xf numFmtId="43" fontId="3" fillId="0" borderId="0" xfId="1" applyNumberFormat="1" applyFont="1" applyAlignment="1">
      <alignment horizontal="center"/>
    </xf>
    <xf numFmtId="0" fontId="12" fillId="0" borderId="0" xfId="0" applyFont="1"/>
    <xf numFmtId="0" fontId="11" fillId="0" borderId="2" xfId="0" applyFont="1" applyFill="1" applyBorder="1" applyAlignment="1">
      <alignment horizontal="center" vertical="center" wrapText="1"/>
    </xf>
    <xf numFmtId="165" fontId="11" fillId="0" borderId="2" xfId="1" applyNumberFormat="1" applyFont="1" applyFill="1" applyBorder="1" applyAlignment="1">
      <alignment horizontal="center" vertical="center" wrapText="1"/>
    </xf>
    <xf numFmtId="43" fontId="2" fillId="0" borderId="2" xfId="1" applyNumberFormat="1" applyFont="1" applyFill="1" applyBorder="1" applyAlignment="1">
      <alignment horizontal="center" vertical="center" wrapText="1"/>
    </xf>
    <xf numFmtId="0" fontId="1" fillId="0" borderId="5"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12" xfId="0" applyFont="1" applyFill="1" applyBorder="1" applyAlignment="1">
      <alignment horizontal="justify" vertical="top" wrapText="1"/>
    </xf>
    <xf numFmtId="3" fontId="1" fillId="0" borderId="12" xfId="3" applyNumberFormat="1"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3" xfId="0" applyFont="1" applyFill="1" applyBorder="1" applyAlignment="1">
      <alignment horizontal="center" vertical="center" wrapText="1"/>
    </xf>
    <xf numFmtId="165" fontId="1" fillId="0" borderId="3" xfId="1" applyNumberFormat="1" applyFont="1" applyFill="1" applyBorder="1" applyAlignment="1">
      <alignment horizontal="center" vertical="center" wrapText="1"/>
    </xf>
    <xf numFmtId="43" fontId="1" fillId="0" borderId="3" xfId="1" applyNumberFormat="1" applyFont="1" applyFill="1" applyBorder="1" applyAlignment="1">
      <alignment horizontal="center" vertical="center" wrapText="1"/>
    </xf>
    <xf numFmtId="0" fontId="3" fillId="0" borderId="0" xfId="0" applyFont="1" applyFill="1"/>
    <xf numFmtId="0" fontId="2" fillId="0" borderId="3" xfId="0" applyFont="1" applyBorder="1" applyAlignment="1">
      <alignment horizontal="left" wrapText="1"/>
    </xf>
    <xf numFmtId="0" fontId="2" fillId="0" borderId="3" xfId="0" applyFont="1" applyFill="1" applyBorder="1" applyAlignment="1">
      <alignment horizontal="justify" vertical="center" wrapText="1"/>
    </xf>
    <xf numFmtId="0" fontId="2" fillId="0" borderId="3" xfId="0" applyFont="1" applyFill="1" applyBorder="1" applyAlignment="1">
      <alignment horizontal="center" vertical="center" wrapText="1"/>
    </xf>
    <xf numFmtId="165" fontId="2" fillId="0" borderId="3" xfId="1" applyNumberFormat="1" applyFont="1" applyFill="1" applyBorder="1" applyAlignment="1">
      <alignment horizontal="center" vertical="center" wrapText="1"/>
    </xf>
    <xf numFmtId="43" fontId="2" fillId="0" borderId="3" xfId="1" applyNumberFormat="1" applyFont="1" applyFill="1" applyBorder="1" applyAlignment="1">
      <alignment horizontal="center" vertical="center" wrapText="1"/>
    </xf>
    <xf numFmtId="0" fontId="1" fillId="0" borderId="5"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8" xfId="2" applyFont="1" applyFill="1" applyBorder="1" applyAlignment="1">
      <alignment horizontal="center" vertical="top" wrapText="1"/>
    </xf>
    <xf numFmtId="0" fontId="2" fillId="2" borderId="8" xfId="2"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2" borderId="17" xfId="2"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2" borderId="14" xfId="0" applyFont="1" applyFill="1" applyBorder="1" applyAlignment="1">
      <alignment horizontal="center" vertical="center" wrapText="1"/>
    </xf>
    <xf numFmtId="1" fontId="2" fillId="2" borderId="20" xfId="2" applyNumberFormat="1" applyFont="1" applyFill="1" applyBorder="1" applyAlignment="1">
      <alignment horizontal="center" vertical="center" wrapText="1"/>
    </xf>
    <xf numFmtId="0" fontId="3" fillId="2" borderId="0" xfId="0" applyFont="1" applyFill="1" applyAlignment="1">
      <alignment horizontal="center"/>
    </xf>
    <xf numFmtId="0" fontId="2"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 xfId="0" applyFont="1" applyBorder="1" applyAlignment="1">
      <alignment horizontal="center" vertical="center" wrapText="1"/>
    </xf>
    <xf numFmtId="3" fontId="1" fillId="0" borderId="5" xfId="0" applyNumberFormat="1" applyFont="1" applyBorder="1" applyAlignment="1">
      <alignment horizontal="center" vertical="center" wrapText="1"/>
    </xf>
    <xf numFmtId="0" fontId="1" fillId="0" borderId="2" xfId="5" applyFont="1" applyFill="1" applyBorder="1" applyAlignment="1">
      <alignment horizontal="center" vertical="center" wrapText="1"/>
    </xf>
    <xf numFmtId="0" fontId="1" fillId="0" borderId="2" xfId="0" applyFont="1" applyFill="1" applyBorder="1" applyAlignment="1">
      <alignment horizontal="justify" vertical="top" wrapText="1"/>
    </xf>
    <xf numFmtId="0" fontId="1" fillId="0" borderId="2" xfId="0" applyFont="1" applyFill="1" applyBorder="1" applyAlignment="1">
      <alignment horizontal="center" vertical="center" wrapText="1"/>
    </xf>
    <xf numFmtId="166" fontId="1" fillId="0" borderId="2" xfId="0" applyNumberFormat="1" applyFont="1" applyFill="1" applyBorder="1" applyAlignment="1">
      <alignment horizontal="center" vertical="center" wrapText="1"/>
    </xf>
    <xf numFmtId="167" fontId="1" fillId="0" borderId="2" xfId="4" applyNumberFormat="1" applyFont="1" applyFill="1" applyBorder="1" applyAlignment="1">
      <alignment horizontal="center" vertical="center" wrapText="1"/>
    </xf>
    <xf numFmtId="0" fontId="2" fillId="0" borderId="2" xfId="0" applyFont="1" applyBorder="1" applyAlignment="1">
      <alignment horizontal="justify"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3" xfId="0" applyFont="1" applyBorder="1" applyAlignment="1">
      <alignment vertical="center" wrapText="1"/>
    </xf>
    <xf numFmtId="43" fontId="1" fillId="0" borderId="13" xfId="1" applyNumberFormat="1" applyFont="1" applyFill="1" applyBorder="1" applyAlignment="1">
      <alignment horizontal="center" vertical="center" wrapText="1"/>
    </xf>
    <xf numFmtId="43" fontId="1" fillId="0" borderId="16" xfId="1"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0" borderId="12" xfId="0" applyFont="1" applyFill="1" applyBorder="1" applyAlignment="1">
      <alignment horizontal="justify" vertical="top" wrapText="1"/>
    </xf>
    <xf numFmtId="0" fontId="2" fillId="0" borderId="15" xfId="0" applyFont="1" applyFill="1" applyBorder="1" applyAlignment="1">
      <alignment horizontal="justify" vertical="top" wrapText="1"/>
    </xf>
    <xf numFmtId="164" fontId="1" fillId="0" borderId="12" xfId="3" applyNumberFormat="1" applyFont="1" applyFill="1" applyBorder="1" applyAlignment="1">
      <alignment horizontal="center" vertical="center" wrapText="1"/>
    </xf>
    <xf numFmtId="164" fontId="1" fillId="0" borderId="15" xfId="3" applyNumberFormat="1" applyFont="1" applyFill="1" applyBorder="1" applyAlignment="1">
      <alignment horizontal="center" vertical="center" wrapText="1"/>
    </xf>
    <xf numFmtId="164" fontId="2" fillId="0" borderId="12" xfId="3" applyNumberFormat="1" applyFont="1" applyFill="1" applyBorder="1" applyAlignment="1">
      <alignment horizontal="center" vertical="center" wrapText="1"/>
    </xf>
    <xf numFmtId="164" fontId="2" fillId="0" borderId="15" xfId="3" applyNumberFormat="1" applyFont="1" applyFill="1" applyBorder="1" applyAlignment="1">
      <alignment horizontal="center" vertical="center" wrapText="1"/>
    </xf>
    <xf numFmtId="165" fontId="1" fillId="0" borderId="12" xfId="1" applyNumberFormat="1" applyFont="1" applyFill="1" applyBorder="1" applyAlignment="1">
      <alignment horizontal="center" vertical="center" wrapText="1"/>
    </xf>
    <xf numFmtId="165" fontId="1" fillId="0" borderId="15" xfId="1" applyNumberFormat="1" applyFont="1" applyFill="1" applyBorder="1" applyAlignment="1">
      <alignment horizontal="center" vertical="center" wrapText="1"/>
    </xf>
  </cellXfs>
  <cellStyles count="6">
    <cellStyle name="Comma" xfId="1" builtinId="3"/>
    <cellStyle name="Comma 2" xfId="3" xr:uid="{00000000-0005-0000-0000-000001000000}"/>
    <cellStyle name="Legal 8½ x 14 in_Bill 03 Building Civil Works" xfId="5" xr:uid="{00000000-0005-0000-0000-000002000000}"/>
    <cellStyle name="Normal" xfId="0" builtinId="0"/>
    <cellStyle name="Normal 2" xfId="2" xr:uid="{00000000-0005-0000-0000-000004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6"/>
  <sheetViews>
    <sheetView tabSelected="1" view="pageBreakPreview" zoomScaleNormal="100" zoomScaleSheetLayoutView="100" workbookViewId="0">
      <selection activeCell="A125" sqref="A125:E125"/>
    </sheetView>
  </sheetViews>
  <sheetFormatPr defaultColWidth="9.1796875" defaultRowHeight="15.5"/>
  <cols>
    <col min="1" max="1" width="7.26953125" style="113" customWidth="1"/>
    <col min="2" max="2" width="47.54296875" style="5" customWidth="1"/>
    <col min="3" max="3" width="6.453125" style="4" customWidth="1"/>
    <col min="4" max="4" width="9.81640625" style="4" customWidth="1"/>
    <col min="5" max="5" width="14.1796875" style="63" customWidth="1"/>
    <col min="6" max="6" width="15.81640625" style="78" customWidth="1"/>
    <col min="7" max="16384" width="9.1796875" style="6"/>
  </cols>
  <sheetData>
    <row r="1" spans="1:6">
      <c r="A1" s="124"/>
      <c r="B1" s="124"/>
      <c r="C1" s="124"/>
      <c r="D1" s="124"/>
      <c r="E1" s="124"/>
      <c r="F1" s="124"/>
    </row>
    <row r="2" spans="1:6" ht="31.5" customHeight="1">
      <c r="A2" s="125" t="s">
        <v>141</v>
      </c>
      <c r="B2" s="125"/>
      <c r="C2" s="125"/>
      <c r="D2" s="125"/>
      <c r="E2" s="125"/>
      <c r="F2" s="125"/>
    </row>
    <row r="3" spans="1:6" ht="16.149999999999999" customHeight="1" thickBot="1">
      <c r="A3" s="126" t="s">
        <v>164</v>
      </c>
      <c r="B3" s="126"/>
      <c r="C3" s="126"/>
      <c r="D3" s="126"/>
      <c r="E3" s="126"/>
      <c r="F3" s="126"/>
    </row>
    <row r="4" spans="1:6" ht="30">
      <c r="A4" s="98" t="s">
        <v>0</v>
      </c>
      <c r="B4" s="7" t="s">
        <v>1</v>
      </c>
      <c r="C4" s="8" t="s">
        <v>2</v>
      </c>
      <c r="D4" s="9" t="s">
        <v>3</v>
      </c>
      <c r="E4" s="51" t="s">
        <v>4</v>
      </c>
      <c r="F4" s="64" t="s">
        <v>5</v>
      </c>
    </row>
    <row r="5" spans="1:6" ht="30">
      <c r="A5" s="99" t="s">
        <v>6</v>
      </c>
      <c r="B5" s="10" t="s">
        <v>7</v>
      </c>
      <c r="C5" s="11"/>
      <c r="D5" s="11"/>
      <c r="E5" s="52"/>
      <c r="F5" s="65"/>
    </row>
    <row r="6" spans="1:6">
      <c r="A6" s="100"/>
      <c r="B6" s="12" t="s">
        <v>8</v>
      </c>
      <c r="C6" s="11"/>
      <c r="D6" s="11"/>
      <c r="E6" s="52"/>
      <c r="F6" s="65"/>
    </row>
    <row r="7" spans="1:6" ht="31.5" thickBot="1">
      <c r="A7" s="100">
        <v>1.1000000000000001</v>
      </c>
      <c r="B7" s="13" t="s">
        <v>115</v>
      </c>
      <c r="C7" s="11" t="s">
        <v>9</v>
      </c>
      <c r="D7" s="11">
        <v>1</v>
      </c>
      <c r="E7" s="52"/>
      <c r="F7" s="65"/>
    </row>
    <row r="8" spans="1:6" ht="55.5" customHeight="1" thickBot="1">
      <c r="A8" s="100">
        <v>1.2</v>
      </c>
      <c r="B8" s="97" t="s">
        <v>116</v>
      </c>
      <c r="C8" s="11" t="s">
        <v>9</v>
      </c>
      <c r="D8" s="11">
        <v>1</v>
      </c>
      <c r="E8" s="52"/>
      <c r="F8" s="65"/>
    </row>
    <row r="9" spans="1:6" ht="78" thickBot="1">
      <c r="A9" s="100">
        <v>1.3</v>
      </c>
      <c r="B9" s="13" t="s">
        <v>138</v>
      </c>
      <c r="C9" s="11" t="s">
        <v>18</v>
      </c>
      <c r="D9" s="11">
        <v>1</v>
      </c>
      <c r="E9" s="52">
        <v>50000</v>
      </c>
      <c r="F9" s="65">
        <v>50000</v>
      </c>
    </row>
    <row r="10" spans="1:6" ht="34.5" customHeight="1" thickBot="1">
      <c r="A10" s="100" t="s">
        <v>117</v>
      </c>
      <c r="B10" s="13" t="s">
        <v>118</v>
      </c>
      <c r="C10" s="11" t="s">
        <v>10</v>
      </c>
      <c r="D10" s="11">
        <v>10</v>
      </c>
      <c r="E10" s="52"/>
      <c r="F10" s="65"/>
    </row>
    <row r="11" spans="1:6" ht="85.5" customHeight="1">
      <c r="A11" s="100">
        <v>1.4</v>
      </c>
      <c r="B11" s="13" t="s">
        <v>111</v>
      </c>
      <c r="C11" s="11" t="s">
        <v>11</v>
      </c>
      <c r="D11" s="11">
        <v>1</v>
      </c>
      <c r="E11" s="52"/>
      <c r="F11" s="65"/>
    </row>
    <row r="12" spans="1:6" ht="16" thickBot="1">
      <c r="A12" s="100"/>
      <c r="B12" s="12" t="s">
        <v>12</v>
      </c>
      <c r="C12" s="11"/>
      <c r="D12" s="11"/>
      <c r="E12" s="52"/>
      <c r="F12" s="65"/>
    </row>
    <row r="13" spans="1:6" ht="47" thickBot="1">
      <c r="A13" s="101">
        <v>1.5</v>
      </c>
      <c r="B13" s="16" t="s">
        <v>13</v>
      </c>
      <c r="C13" s="14" t="s">
        <v>9</v>
      </c>
      <c r="D13" s="14">
        <v>1</v>
      </c>
      <c r="E13" s="54"/>
      <c r="F13" s="67"/>
    </row>
    <row r="14" spans="1:6" ht="23.25" customHeight="1" thickBot="1">
      <c r="A14" s="101">
        <v>1.6</v>
      </c>
      <c r="B14" s="16" t="s">
        <v>14</v>
      </c>
      <c r="C14" s="14" t="s">
        <v>9</v>
      </c>
      <c r="D14" s="14">
        <v>1</v>
      </c>
      <c r="E14" s="54"/>
      <c r="F14" s="67"/>
    </row>
    <row r="15" spans="1:6" ht="47" thickBot="1">
      <c r="A15" s="101">
        <v>1.7</v>
      </c>
      <c r="B15" s="16" t="s">
        <v>139</v>
      </c>
      <c r="C15" s="14" t="s">
        <v>18</v>
      </c>
      <c r="D15" s="15">
        <v>1</v>
      </c>
      <c r="E15" s="54">
        <v>50000</v>
      </c>
      <c r="F15" s="67">
        <v>50000</v>
      </c>
    </row>
    <row r="16" spans="1:6" ht="31.5" thickBot="1">
      <c r="A16" s="101" t="s">
        <v>119</v>
      </c>
      <c r="B16" s="16" t="s">
        <v>120</v>
      </c>
      <c r="C16" s="14" t="s">
        <v>10</v>
      </c>
      <c r="D16" s="15">
        <v>10</v>
      </c>
      <c r="E16" s="54"/>
      <c r="F16" s="67"/>
    </row>
    <row r="17" spans="1:6" ht="47" thickBot="1">
      <c r="A17" s="102">
        <v>1.8</v>
      </c>
      <c r="B17" s="13" t="s">
        <v>137</v>
      </c>
      <c r="C17" s="11" t="s">
        <v>9</v>
      </c>
      <c r="D17" s="11">
        <v>1</v>
      </c>
      <c r="E17" s="53"/>
      <c r="F17" s="66"/>
    </row>
    <row r="18" spans="1:6" ht="28.5" customHeight="1" thickBot="1">
      <c r="A18" s="98"/>
      <c r="B18" s="7" t="s">
        <v>15</v>
      </c>
      <c r="C18" s="8"/>
      <c r="D18" s="8"/>
      <c r="E18" s="51"/>
      <c r="F18" s="64"/>
    </row>
    <row r="19" spans="1:6" ht="30">
      <c r="A19" s="98" t="s">
        <v>0</v>
      </c>
      <c r="B19" s="7" t="s">
        <v>1</v>
      </c>
      <c r="C19" s="8" t="s">
        <v>2</v>
      </c>
      <c r="D19" s="9" t="s">
        <v>3</v>
      </c>
      <c r="E19" s="51"/>
      <c r="F19" s="64"/>
    </row>
    <row r="20" spans="1:6" ht="30.5" thickBot="1">
      <c r="A20" s="99" t="s">
        <v>16</v>
      </c>
      <c r="B20" s="7" t="s">
        <v>142</v>
      </c>
      <c r="C20" s="14"/>
      <c r="D20" s="14"/>
      <c r="E20" s="54"/>
      <c r="F20" s="67"/>
    </row>
    <row r="21" spans="1:6" ht="16" thickBot="1">
      <c r="A21" s="99">
        <v>2.1</v>
      </c>
      <c r="B21" s="12" t="s">
        <v>143</v>
      </c>
      <c r="C21" s="11"/>
      <c r="D21" s="11"/>
      <c r="E21" s="52"/>
      <c r="F21" s="65"/>
    </row>
    <row r="22" spans="1:6" ht="289" customHeight="1" thickBot="1">
      <c r="A22" s="115" t="s">
        <v>17</v>
      </c>
      <c r="B22" s="13" t="s">
        <v>175</v>
      </c>
      <c r="C22" s="11" t="s">
        <v>18</v>
      </c>
      <c r="D22" s="11">
        <v>1</v>
      </c>
      <c r="E22" s="52"/>
      <c r="F22" s="65"/>
    </row>
    <row r="23" spans="1:6" ht="31.5" thickBot="1">
      <c r="A23" s="115" t="s">
        <v>122</v>
      </c>
      <c r="B23" s="13" t="s">
        <v>144</v>
      </c>
      <c r="C23" s="11" t="s">
        <v>19</v>
      </c>
      <c r="D23" s="11">
        <v>280</v>
      </c>
      <c r="E23" s="52"/>
      <c r="F23" s="65"/>
    </row>
    <row r="24" spans="1:6" ht="25" customHeight="1" thickBot="1">
      <c r="A24" s="115" t="s">
        <v>123</v>
      </c>
      <c r="B24" s="13" t="s">
        <v>145</v>
      </c>
      <c r="C24" s="11" t="s">
        <v>18</v>
      </c>
      <c r="D24" s="11">
        <v>1</v>
      </c>
      <c r="E24" s="52"/>
      <c r="F24" s="65"/>
    </row>
    <row r="25" spans="1:6" ht="25" customHeight="1" thickBot="1">
      <c r="A25" s="115" t="s">
        <v>124</v>
      </c>
      <c r="B25" s="13" t="s">
        <v>146</v>
      </c>
      <c r="C25" s="11" t="s">
        <v>19</v>
      </c>
      <c r="D25" s="11">
        <f>D23</f>
        <v>280</v>
      </c>
      <c r="E25" s="52"/>
      <c r="F25" s="65"/>
    </row>
    <row r="26" spans="1:6" ht="23.15" customHeight="1" thickBot="1">
      <c r="A26" s="115" t="s">
        <v>125</v>
      </c>
      <c r="B26" s="13" t="s">
        <v>147</v>
      </c>
      <c r="C26" s="11" t="s">
        <v>19</v>
      </c>
      <c r="D26" s="11">
        <f>D25</f>
        <v>280</v>
      </c>
      <c r="E26" s="52"/>
      <c r="F26" s="65"/>
    </row>
    <row r="27" spans="1:6" ht="97" customHeight="1" thickBot="1">
      <c r="A27" s="115" t="s">
        <v>126</v>
      </c>
      <c r="B27" s="13" t="s">
        <v>148</v>
      </c>
      <c r="C27" s="11" t="s">
        <v>18</v>
      </c>
      <c r="D27" s="11">
        <v>90</v>
      </c>
      <c r="E27" s="52"/>
      <c r="F27" s="65"/>
    </row>
    <row r="28" spans="1:6" ht="21" customHeight="1" thickBot="1">
      <c r="A28" s="115" t="s">
        <v>127</v>
      </c>
      <c r="B28" s="13" t="s">
        <v>149</v>
      </c>
      <c r="C28" s="11" t="s">
        <v>150</v>
      </c>
      <c r="D28" s="11">
        <v>1</v>
      </c>
      <c r="E28" s="52"/>
      <c r="F28" s="65"/>
    </row>
    <row r="29" spans="1:6" ht="24" customHeight="1" thickBot="1">
      <c r="A29" s="115" t="s">
        <v>128</v>
      </c>
      <c r="B29" s="13" t="s">
        <v>151</v>
      </c>
      <c r="C29" s="11" t="s">
        <v>18</v>
      </c>
      <c r="D29" s="11">
        <v>45</v>
      </c>
      <c r="E29" s="52"/>
      <c r="F29" s="65"/>
    </row>
    <row r="30" spans="1:6" ht="28" customHeight="1" thickBot="1">
      <c r="A30" s="116"/>
      <c r="B30" s="7" t="s">
        <v>21</v>
      </c>
      <c r="C30" s="114"/>
      <c r="D30" s="114"/>
      <c r="E30" s="51"/>
      <c r="F30" s="64"/>
    </row>
    <row r="31" spans="1:6" ht="30.5" thickBot="1">
      <c r="A31" s="116" t="s">
        <v>0</v>
      </c>
      <c r="B31" s="7" t="s">
        <v>1</v>
      </c>
      <c r="C31" s="114" t="s">
        <v>2</v>
      </c>
      <c r="D31" s="9" t="s">
        <v>3</v>
      </c>
      <c r="E31" s="51"/>
      <c r="F31" s="64"/>
    </row>
    <row r="32" spans="1:6" ht="24" customHeight="1" thickBot="1">
      <c r="A32" s="115">
        <v>2.2000000000000002</v>
      </c>
      <c r="B32" s="12" t="s">
        <v>22</v>
      </c>
      <c r="C32" s="11"/>
      <c r="D32" s="11"/>
      <c r="E32" s="52"/>
      <c r="F32" s="65"/>
    </row>
    <row r="33" spans="1:6" ht="155.5" thickBot="1">
      <c r="A33" s="100" t="s">
        <v>152</v>
      </c>
      <c r="B33" s="13" t="s">
        <v>174</v>
      </c>
      <c r="C33" s="11" t="s">
        <v>121</v>
      </c>
      <c r="D33" s="117">
        <v>10500</v>
      </c>
      <c r="E33" s="52"/>
      <c r="F33" s="65"/>
    </row>
    <row r="34" spans="1:6" s="91" customFormat="1" ht="31">
      <c r="A34" s="100" t="s">
        <v>23</v>
      </c>
      <c r="B34" s="83" t="s">
        <v>24</v>
      </c>
      <c r="C34" s="37" t="s">
        <v>20</v>
      </c>
      <c r="D34" s="37">
        <v>1</v>
      </c>
      <c r="E34" s="60"/>
      <c r="F34" s="74"/>
    </row>
    <row r="35" spans="1:6" ht="21.75" customHeight="1">
      <c r="A35" s="100" t="s">
        <v>153</v>
      </c>
      <c r="B35" s="13" t="s">
        <v>25</v>
      </c>
      <c r="C35" s="11" t="s">
        <v>20</v>
      </c>
      <c r="D35" s="11">
        <v>1</v>
      </c>
      <c r="E35" s="52"/>
      <c r="F35" s="65"/>
    </row>
    <row r="36" spans="1:6" ht="24.75" customHeight="1">
      <c r="A36" s="100" t="s">
        <v>154</v>
      </c>
      <c r="B36" s="13" t="s">
        <v>26</v>
      </c>
      <c r="C36" s="11" t="s">
        <v>9</v>
      </c>
      <c r="D36" s="11">
        <v>1</v>
      </c>
      <c r="E36" s="52"/>
      <c r="F36" s="65"/>
    </row>
    <row r="37" spans="1:6" ht="31">
      <c r="A37" s="100" t="s">
        <v>155</v>
      </c>
      <c r="B37" s="13" t="s">
        <v>159</v>
      </c>
      <c r="C37" s="11" t="s">
        <v>19</v>
      </c>
      <c r="D37" s="11">
        <v>40</v>
      </c>
      <c r="E37" s="52"/>
      <c r="F37" s="65"/>
    </row>
    <row r="38" spans="1:6" ht="31">
      <c r="A38" s="100" t="s">
        <v>156</v>
      </c>
      <c r="B38" s="13" t="s">
        <v>160</v>
      </c>
      <c r="C38" s="11" t="s">
        <v>19</v>
      </c>
      <c r="D38" s="11">
        <v>30</v>
      </c>
      <c r="E38" s="52"/>
      <c r="F38" s="65"/>
    </row>
    <row r="39" spans="1:6" ht="31">
      <c r="A39" s="100" t="s">
        <v>157</v>
      </c>
      <c r="B39" s="13" t="s">
        <v>112</v>
      </c>
      <c r="C39" s="11" t="s">
        <v>19</v>
      </c>
      <c r="D39" s="11">
        <v>30</v>
      </c>
      <c r="E39" s="52"/>
      <c r="F39" s="65"/>
    </row>
    <row r="40" spans="1:6" ht="31">
      <c r="A40" s="100" t="s">
        <v>158</v>
      </c>
      <c r="B40" s="13" t="s">
        <v>27</v>
      </c>
      <c r="C40" s="11" t="s">
        <v>19</v>
      </c>
      <c r="D40" s="11">
        <v>30</v>
      </c>
      <c r="E40" s="52"/>
      <c r="F40" s="65"/>
    </row>
    <row r="41" spans="1:6" ht="24.75" customHeight="1">
      <c r="A41" s="100" t="s">
        <v>128</v>
      </c>
      <c r="B41" s="13" t="s">
        <v>28</v>
      </c>
      <c r="C41" s="11" t="s">
        <v>11</v>
      </c>
      <c r="D41" s="11">
        <v>1</v>
      </c>
      <c r="E41" s="52"/>
      <c r="F41" s="65"/>
    </row>
    <row r="42" spans="1:6" ht="21.75" customHeight="1">
      <c r="A42" s="100" t="s">
        <v>129</v>
      </c>
      <c r="B42" s="13" t="s">
        <v>29</v>
      </c>
      <c r="C42" s="11" t="s">
        <v>19</v>
      </c>
      <c r="D42" s="11">
        <v>10</v>
      </c>
      <c r="E42" s="52"/>
      <c r="F42" s="65"/>
    </row>
    <row r="43" spans="1:6" ht="24" customHeight="1">
      <c r="A43" s="100" t="s">
        <v>130</v>
      </c>
      <c r="B43" s="13" t="s">
        <v>30</v>
      </c>
      <c r="C43" s="11" t="s">
        <v>11</v>
      </c>
      <c r="D43" s="11">
        <v>1</v>
      </c>
      <c r="E43" s="52"/>
      <c r="F43" s="65"/>
    </row>
    <row r="44" spans="1:6" ht="24.75" customHeight="1">
      <c r="A44" s="100" t="s">
        <v>131</v>
      </c>
      <c r="B44" s="13" t="s">
        <v>31</v>
      </c>
      <c r="C44" s="11" t="s">
        <v>11</v>
      </c>
      <c r="D44" s="11">
        <v>1</v>
      </c>
      <c r="E44" s="52"/>
      <c r="F44" s="65"/>
    </row>
    <row r="45" spans="1:6" ht="24.75" customHeight="1">
      <c r="A45" s="100" t="s">
        <v>132</v>
      </c>
      <c r="B45" s="13" t="s">
        <v>32</v>
      </c>
      <c r="C45" s="11" t="s">
        <v>33</v>
      </c>
      <c r="D45" s="11">
        <v>1</v>
      </c>
      <c r="E45" s="52"/>
      <c r="F45" s="65"/>
    </row>
    <row r="46" spans="1:6" ht="28.5" customHeight="1">
      <c r="A46" s="98"/>
      <c r="B46" s="7" t="s">
        <v>21</v>
      </c>
      <c r="C46" s="8"/>
      <c r="D46" s="8"/>
      <c r="E46" s="51"/>
      <c r="F46" s="64"/>
    </row>
    <row r="47" spans="1:6" ht="30">
      <c r="A47" s="98" t="s">
        <v>0</v>
      </c>
      <c r="B47" s="7" t="s">
        <v>1</v>
      </c>
      <c r="C47" s="8" t="s">
        <v>2</v>
      </c>
      <c r="D47" s="8" t="s">
        <v>3</v>
      </c>
      <c r="E47" s="51"/>
      <c r="F47" s="64"/>
    </row>
    <row r="48" spans="1:6" ht="26.25" customHeight="1">
      <c r="A48" s="99">
        <v>2.2000000000000002</v>
      </c>
      <c r="B48" s="12" t="s">
        <v>34</v>
      </c>
      <c r="C48" s="11"/>
      <c r="D48" s="11"/>
      <c r="E48" s="52"/>
      <c r="F48" s="65"/>
    </row>
    <row r="49" spans="1:6" ht="270.64999999999998" customHeight="1">
      <c r="A49" s="100" t="s">
        <v>23</v>
      </c>
      <c r="B49" s="47" t="s">
        <v>35</v>
      </c>
      <c r="C49" s="11" t="s">
        <v>9</v>
      </c>
      <c r="D49" s="11">
        <v>1</v>
      </c>
      <c r="E49" s="52"/>
      <c r="F49" s="65"/>
    </row>
    <row r="50" spans="1:6" ht="28.5" customHeight="1">
      <c r="A50" s="98"/>
      <c r="B50" s="7" t="s">
        <v>21</v>
      </c>
      <c r="C50" s="8"/>
      <c r="D50" s="8"/>
      <c r="E50" s="51"/>
      <c r="F50" s="64"/>
    </row>
    <row r="51" spans="1:6" ht="30">
      <c r="A51" s="98" t="s">
        <v>0</v>
      </c>
      <c r="B51" s="7" t="s">
        <v>1</v>
      </c>
      <c r="C51" s="8" t="s">
        <v>2</v>
      </c>
      <c r="D51" s="8" t="s">
        <v>3</v>
      </c>
      <c r="E51" s="51"/>
      <c r="F51" s="64"/>
    </row>
    <row r="52" spans="1:6" ht="35.25" customHeight="1">
      <c r="A52" s="98"/>
      <c r="B52" s="7" t="s">
        <v>163</v>
      </c>
      <c r="C52" s="8"/>
      <c r="D52" s="8"/>
      <c r="E52" s="51"/>
      <c r="F52" s="64"/>
    </row>
    <row r="53" spans="1:6" s="91" customFormat="1" ht="34.5" customHeight="1" thickBot="1">
      <c r="A53" s="101"/>
      <c r="B53" s="87" t="s">
        <v>36</v>
      </c>
      <c r="C53" s="88"/>
      <c r="D53" s="88"/>
      <c r="E53" s="89"/>
      <c r="F53" s="90"/>
    </row>
    <row r="54" spans="1:6" s="91" customFormat="1" ht="34.5" customHeight="1" thickBot="1">
      <c r="A54" s="101"/>
      <c r="B54" s="87" t="s">
        <v>161</v>
      </c>
      <c r="C54" s="88"/>
      <c r="D54" s="88"/>
      <c r="E54" s="89"/>
      <c r="F54" s="90"/>
    </row>
    <row r="55" spans="1:6" s="91" customFormat="1" ht="34.5" customHeight="1" thickBot="1">
      <c r="A55" s="101"/>
      <c r="B55" s="87" t="s">
        <v>140</v>
      </c>
      <c r="C55" s="88"/>
      <c r="D55" s="88"/>
      <c r="E55" s="89"/>
      <c r="F55" s="90"/>
    </row>
    <row r="56" spans="1:6" ht="38.25" customHeight="1" thickBot="1">
      <c r="A56" s="98"/>
      <c r="B56" s="93" t="s">
        <v>162</v>
      </c>
      <c r="C56" s="94"/>
      <c r="D56" s="94"/>
      <c r="E56" s="95"/>
      <c r="F56" s="96"/>
    </row>
    <row r="57" spans="1:6" ht="16" thickBot="1">
      <c r="A57" s="135"/>
      <c r="B57" s="136"/>
      <c r="C57" s="136"/>
      <c r="D57" s="136"/>
      <c r="E57" s="136"/>
      <c r="F57" s="137"/>
    </row>
    <row r="58" spans="1:6" ht="31" thickBot="1">
      <c r="A58" s="98" t="s">
        <v>37</v>
      </c>
      <c r="B58" s="92" t="s">
        <v>133</v>
      </c>
      <c r="C58" s="14"/>
      <c r="D58" s="14"/>
      <c r="E58" s="54"/>
      <c r="F58" s="67"/>
    </row>
    <row r="59" spans="1:6" s="1" customFormat="1">
      <c r="A59" s="103" t="s">
        <v>38</v>
      </c>
      <c r="B59" s="17" t="s">
        <v>39</v>
      </c>
      <c r="C59" s="18" t="s">
        <v>2</v>
      </c>
      <c r="D59" s="18" t="s">
        <v>3</v>
      </c>
      <c r="E59" s="55"/>
      <c r="F59" s="68"/>
    </row>
    <row r="60" spans="1:6" s="1" customFormat="1" ht="19.5" customHeight="1">
      <c r="A60" s="104">
        <v>3.1</v>
      </c>
      <c r="B60" s="19" t="s">
        <v>40</v>
      </c>
      <c r="C60" s="20"/>
      <c r="D60" s="20"/>
      <c r="E60" s="56"/>
      <c r="F60" s="69"/>
    </row>
    <row r="61" spans="1:6" s="2" customFormat="1" ht="60">
      <c r="A61" s="105"/>
      <c r="B61" s="19" t="s">
        <v>41</v>
      </c>
      <c r="C61" s="21"/>
      <c r="D61" s="22"/>
      <c r="E61" s="57"/>
      <c r="F61" s="70"/>
    </row>
    <row r="62" spans="1:6" s="2" customFormat="1" ht="31">
      <c r="A62" s="105" t="s">
        <v>42</v>
      </c>
      <c r="B62" s="23" t="s">
        <v>43</v>
      </c>
      <c r="C62" s="21" t="s">
        <v>44</v>
      </c>
      <c r="D62" s="24">
        <v>3</v>
      </c>
      <c r="E62" s="57"/>
      <c r="F62" s="70"/>
    </row>
    <row r="63" spans="1:6" s="2" customFormat="1" ht="18.5">
      <c r="A63" s="105" t="s">
        <v>45</v>
      </c>
      <c r="B63" s="25" t="s">
        <v>46</v>
      </c>
      <c r="C63" s="21" t="s">
        <v>44</v>
      </c>
      <c r="D63" s="24">
        <v>5</v>
      </c>
      <c r="E63" s="57"/>
      <c r="F63" s="70"/>
    </row>
    <row r="64" spans="1:6" s="3" customFormat="1" ht="31">
      <c r="A64" s="105" t="s">
        <v>47</v>
      </c>
      <c r="B64" s="25" t="s">
        <v>48</v>
      </c>
      <c r="C64" s="21" t="s">
        <v>44</v>
      </c>
      <c r="D64" s="24">
        <v>5</v>
      </c>
      <c r="E64" s="57"/>
      <c r="F64" s="70"/>
    </row>
    <row r="65" spans="1:6" s="2" customFormat="1" ht="31">
      <c r="A65" s="105" t="s">
        <v>49</v>
      </c>
      <c r="B65" s="25" t="s">
        <v>50</v>
      </c>
      <c r="C65" s="21" t="s">
        <v>44</v>
      </c>
      <c r="D65" s="24">
        <v>5</v>
      </c>
      <c r="E65" s="57"/>
      <c r="F65" s="70"/>
    </row>
    <row r="66" spans="1:6" s="2" customFormat="1">
      <c r="A66" s="105" t="s">
        <v>51</v>
      </c>
      <c r="B66" s="25" t="s">
        <v>52</v>
      </c>
      <c r="C66" s="22"/>
      <c r="D66" s="24">
        <v>2</v>
      </c>
      <c r="E66" s="57"/>
      <c r="F66" s="70"/>
    </row>
    <row r="67" spans="1:6" s="2" customFormat="1">
      <c r="A67" s="138"/>
      <c r="B67" s="140" t="s">
        <v>53</v>
      </c>
      <c r="C67" s="142"/>
      <c r="D67" s="144"/>
      <c r="E67" s="146"/>
      <c r="F67" s="133"/>
    </row>
    <row r="68" spans="1:6" s="2" customFormat="1">
      <c r="A68" s="139"/>
      <c r="B68" s="141"/>
      <c r="C68" s="143"/>
      <c r="D68" s="145"/>
      <c r="E68" s="147"/>
      <c r="F68" s="134"/>
    </row>
    <row r="69" spans="1:6" s="2" customFormat="1" ht="31">
      <c r="A69" s="105" t="s">
        <v>54</v>
      </c>
      <c r="B69" s="25" t="s">
        <v>55</v>
      </c>
      <c r="C69" s="21" t="s">
        <v>44</v>
      </c>
      <c r="D69" s="27">
        <v>2</v>
      </c>
      <c r="E69" s="57"/>
      <c r="F69" s="70"/>
    </row>
    <row r="70" spans="1:6" s="2" customFormat="1" ht="31">
      <c r="A70" s="105" t="s">
        <v>56</v>
      </c>
      <c r="B70" s="25" t="s">
        <v>57</v>
      </c>
      <c r="C70" s="21" t="s">
        <v>44</v>
      </c>
      <c r="D70" s="27">
        <v>5</v>
      </c>
      <c r="E70" s="57"/>
      <c r="F70" s="70"/>
    </row>
    <row r="71" spans="1:6" s="2" customFormat="1">
      <c r="A71" s="105"/>
      <c r="B71" s="28" t="s">
        <v>58</v>
      </c>
      <c r="C71" s="22"/>
      <c r="D71" s="22"/>
      <c r="E71" s="57"/>
      <c r="F71" s="70"/>
    </row>
    <row r="72" spans="1:6" s="2" customFormat="1" ht="31">
      <c r="A72" s="105" t="s">
        <v>59</v>
      </c>
      <c r="B72" s="25" t="s">
        <v>60</v>
      </c>
      <c r="C72" s="21" t="s">
        <v>44</v>
      </c>
      <c r="D72" s="24">
        <v>2</v>
      </c>
      <c r="E72" s="57"/>
      <c r="F72" s="70"/>
    </row>
    <row r="73" spans="1:6" s="2" customFormat="1" ht="45">
      <c r="A73" s="105"/>
      <c r="B73" s="28" t="s">
        <v>61</v>
      </c>
      <c r="C73" s="21"/>
      <c r="D73" s="24"/>
      <c r="E73" s="57"/>
      <c r="F73" s="70"/>
    </row>
    <row r="74" spans="1:6" s="2" customFormat="1" ht="18.5">
      <c r="A74" s="105" t="s">
        <v>62</v>
      </c>
      <c r="B74" s="25" t="s">
        <v>63</v>
      </c>
      <c r="C74" s="21" t="s">
        <v>44</v>
      </c>
      <c r="D74" s="24">
        <v>1</v>
      </c>
      <c r="E74" s="57"/>
      <c r="F74" s="70"/>
    </row>
    <row r="75" spans="1:6" s="2" customFormat="1" ht="30">
      <c r="A75" s="105"/>
      <c r="B75" s="28" t="s">
        <v>64</v>
      </c>
      <c r="C75" s="21"/>
      <c r="D75" s="24"/>
      <c r="E75" s="57"/>
      <c r="F75" s="70"/>
    </row>
    <row r="76" spans="1:6" s="2" customFormat="1" ht="28.5" customHeight="1">
      <c r="A76" s="105" t="s">
        <v>65</v>
      </c>
      <c r="B76" s="23" t="s">
        <v>66</v>
      </c>
      <c r="C76" s="21" t="s">
        <v>44</v>
      </c>
      <c r="D76" s="24">
        <f>(1.5*1.5*0.6*4)+(0.5*0.5*0.9*4)</f>
        <v>6.3</v>
      </c>
      <c r="E76" s="57"/>
      <c r="F76" s="70"/>
    </row>
    <row r="77" spans="1:6" ht="28.5" customHeight="1">
      <c r="A77" s="98"/>
      <c r="B77" s="7" t="s">
        <v>21</v>
      </c>
      <c r="C77" s="8"/>
      <c r="D77" s="8"/>
      <c r="E77" s="51"/>
      <c r="F77" s="64"/>
    </row>
    <row r="78" spans="1:6" ht="30">
      <c r="A78" s="98" t="s">
        <v>0</v>
      </c>
      <c r="B78" s="7" t="s">
        <v>1</v>
      </c>
      <c r="C78" s="8" t="s">
        <v>2</v>
      </c>
      <c r="D78" s="8" t="s">
        <v>3</v>
      </c>
      <c r="E78" s="51"/>
      <c r="F78" s="64"/>
    </row>
    <row r="79" spans="1:6" s="2" customFormat="1" ht="18.5">
      <c r="A79" s="105"/>
      <c r="B79" s="19" t="s">
        <v>67</v>
      </c>
      <c r="C79" s="29"/>
      <c r="D79" s="22"/>
      <c r="E79" s="57"/>
      <c r="F79" s="70"/>
    </row>
    <row r="80" spans="1:6" s="2" customFormat="1" ht="45">
      <c r="A80" s="105"/>
      <c r="B80" s="28" t="s">
        <v>68</v>
      </c>
      <c r="C80" s="30"/>
      <c r="D80" s="22"/>
      <c r="E80" s="57"/>
      <c r="F80" s="70"/>
    </row>
    <row r="81" spans="1:11" s="2" customFormat="1">
      <c r="A81" s="105" t="s">
        <v>69</v>
      </c>
      <c r="B81" s="31" t="s">
        <v>70</v>
      </c>
      <c r="C81" s="30" t="s">
        <v>71</v>
      </c>
      <c r="D81" s="22">
        <v>450</v>
      </c>
      <c r="E81" s="57"/>
      <c r="F81" s="70"/>
    </row>
    <row r="82" spans="1:11" s="2" customFormat="1" ht="139">
      <c r="A82" s="105">
        <v>3.2</v>
      </c>
      <c r="B82" s="17" t="s">
        <v>134</v>
      </c>
      <c r="C82" s="21" t="s">
        <v>20</v>
      </c>
      <c r="D82" s="22">
        <v>1</v>
      </c>
      <c r="E82" s="57"/>
      <c r="F82" s="70"/>
    </row>
    <row r="83" spans="1:11" s="3" customFormat="1" ht="28.5" customHeight="1" thickBot="1">
      <c r="A83" s="106">
        <v>3.3</v>
      </c>
      <c r="B83" s="32" t="s">
        <v>72</v>
      </c>
      <c r="C83" s="33"/>
      <c r="D83" s="34"/>
      <c r="E83" s="58"/>
      <c r="F83" s="73"/>
    </row>
    <row r="84" spans="1:11" s="3" customFormat="1" ht="33">
      <c r="A84" s="107"/>
      <c r="B84" s="28" t="s">
        <v>73</v>
      </c>
      <c r="C84" s="21"/>
      <c r="D84" s="22"/>
      <c r="E84" s="57"/>
      <c r="F84" s="71"/>
    </row>
    <row r="85" spans="1:11" s="2" customFormat="1" ht="251">
      <c r="A85" s="105" t="s">
        <v>74</v>
      </c>
      <c r="B85" s="25" t="s">
        <v>135</v>
      </c>
      <c r="C85" s="21" t="s">
        <v>20</v>
      </c>
      <c r="D85" s="22">
        <v>1</v>
      </c>
      <c r="E85" s="57"/>
      <c r="F85" s="70"/>
      <c r="K85" s="2" t="s">
        <v>75</v>
      </c>
    </row>
    <row r="86" spans="1:11" ht="28.5" customHeight="1">
      <c r="A86" s="98"/>
      <c r="B86" s="7" t="s">
        <v>21</v>
      </c>
      <c r="C86" s="8"/>
      <c r="D86" s="8"/>
      <c r="E86" s="51"/>
      <c r="F86" s="64"/>
    </row>
    <row r="87" spans="1:11" ht="30">
      <c r="A87" s="98" t="s">
        <v>0</v>
      </c>
      <c r="B87" s="7" t="s">
        <v>1</v>
      </c>
      <c r="C87" s="8" t="s">
        <v>2</v>
      </c>
      <c r="D87" s="8" t="s">
        <v>3</v>
      </c>
      <c r="E87" s="51"/>
      <c r="F87" s="64"/>
    </row>
    <row r="88" spans="1:11" s="2" customFormat="1" ht="14.5" customHeight="1">
      <c r="A88" s="105">
        <v>3.4</v>
      </c>
      <c r="B88" s="19" t="s">
        <v>76</v>
      </c>
      <c r="C88" s="21"/>
      <c r="D88" s="22"/>
      <c r="E88" s="57"/>
      <c r="F88" s="70"/>
    </row>
    <row r="89" spans="1:11" s="2" customFormat="1" ht="45">
      <c r="A89" s="105"/>
      <c r="B89" s="48" t="s">
        <v>77</v>
      </c>
      <c r="C89" s="21"/>
      <c r="D89" s="22"/>
      <c r="E89" s="57"/>
      <c r="F89" s="70"/>
    </row>
    <row r="90" spans="1:11" s="2" customFormat="1" ht="31">
      <c r="A90" s="105" t="s">
        <v>78</v>
      </c>
      <c r="B90" s="23" t="s">
        <v>106</v>
      </c>
      <c r="C90" s="21" t="s">
        <v>19</v>
      </c>
      <c r="D90" s="24">
        <v>100</v>
      </c>
      <c r="E90" s="57"/>
      <c r="F90" s="70"/>
    </row>
    <row r="91" spans="1:11" s="2" customFormat="1">
      <c r="A91" s="105" t="s">
        <v>79</v>
      </c>
      <c r="B91" s="25" t="s">
        <v>102</v>
      </c>
      <c r="C91" s="21" t="s">
        <v>19</v>
      </c>
      <c r="D91" s="24">
        <v>24</v>
      </c>
      <c r="E91" s="57"/>
      <c r="F91" s="70"/>
    </row>
    <row r="92" spans="1:11" s="3" customFormat="1" ht="31">
      <c r="A92" s="105" t="s">
        <v>80</v>
      </c>
      <c r="B92" s="25" t="s">
        <v>107</v>
      </c>
      <c r="C92" s="21" t="s">
        <v>19</v>
      </c>
      <c r="D92" s="24">
        <v>12</v>
      </c>
      <c r="E92" s="57"/>
      <c r="F92" s="70"/>
    </row>
    <row r="93" spans="1:11" s="2" customFormat="1" ht="31">
      <c r="A93" s="105" t="s">
        <v>81</v>
      </c>
      <c r="B93" s="25" t="s">
        <v>108</v>
      </c>
      <c r="C93" s="21" t="s">
        <v>19</v>
      </c>
      <c r="D93" s="24">
        <v>15</v>
      </c>
      <c r="E93" s="57"/>
      <c r="F93" s="70"/>
    </row>
    <row r="94" spans="1:11" s="2" customFormat="1">
      <c r="A94" s="105"/>
      <c r="B94" s="49" t="s">
        <v>82</v>
      </c>
      <c r="C94" s="22"/>
      <c r="D94" s="24"/>
      <c r="E94" s="57"/>
      <c r="F94" s="70"/>
    </row>
    <row r="95" spans="1:11" s="2" customFormat="1" ht="31">
      <c r="A95" s="108" t="s">
        <v>83</v>
      </c>
      <c r="B95" s="85" t="s">
        <v>105</v>
      </c>
      <c r="C95" s="26" t="s">
        <v>20</v>
      </c>
      <c r="D95" s="86">
        <v>1</v>
      </c>
      <c r="E95" s="59"/>
      <c r="F95" s="70"/>
    </row>
    <row r="96" spans="1:11" s="2" customFormat="1" ht="27" customHeight="1">
      <c r="A96" s="105" t="s">
        <v>84</v>
      </c>
      <c r="B96" s="25" t="s">
        <v>109</v>
      </c>
      <c r="C96" s="21" t="s">
        <v>20</v>
      </c>
      <c r="D96" s="27">
        <v>1</v>
      </c>
      <c r="E96" s="57"/>
      <c r="F96" s="70"/>
    </row>
    <row r="97" spans="1:6" s="2" customFormat="1" ht="34" customHeight="1">
      <c r="A97" s="105" t="s">
        <v>85</v>
      </c>
      <c r="B97" s="25" t="s">
        <v>110</v>
      </c>
      <c r="C97" s="21" t="s">
        <v>20</v>
      </c>
      <c r="D97" s="27">
        <v>5</v>
      </c>
      <c r="E97" s="57"/>
      <c r="F97" s="70"/>
    </row>
    <row r="98" spans="1:6" s="2" customFormat="1" ht="34.5" customHeight="1">
      <c r="A98" s="105" t="s">
        <v>86</v>
      </c>
      <c r="B98" s="25" t="s">
        <v>103</v>
      </c>
      <c r="C98" s="22" t="s">
        <v>20</v>
      </c>
      <c r="D98" s="27">
        <v>2</v>
      </c>
      <c r="E98" s="57"/>
      <c r="F98" s="70"/>
    </row>
    <row r="99" spans="1:6" s="3" customFormat="1" ht="29.25" customHeight="1" thickBot="1">
      <c r="A99" s="109"/>
      <c r="B99" s="50" t="s">
        <v>87</v>
      </c>
      <c r="C99" s="35"/>
      <c r="D99" s="36"/>
      <c r="E99" s="58"/>
      <c r="F99" s="73"/>
    </row>
    <row r="100" spans="1:6" ht="16" thickBot="1">
      <c r="A100" s="98">
        <v>3.5</v>
      </c>
      <c r="B100" s="7" t="s">
        <v>88</v>
      </c>
      <c r="C100" s="8" t="s">
        <v>2</v>
      </c>
      <c r="D100" s="8" t="s">
        <v>3</v>
      </c>
      <c r="E100" s="51"/>
      <c r="F100" s="64"/>
    </row>
    <row r="101" spans="1:6" ht="93.5" thickBot="1">
      <c r="A101" s="100" t="s">
        <v>89</v>
      </c>
      <c r="B101" s="83" t="s">
        <v>167</v>
      </c>
      <c r="C101" s="37" t="s">
        <v>19</v>
      </c>
      <c r="D101" s="37">
        <v>150</v>
      </c>
      <c r="E101" s="60"/>
      <c r="F101" s="74"/>
    </row>
    <row r="102" spans="1:6" ht="93.5" thickBot="1">
      <c r="A102" s="100" t="s">
        <v>90</v>
      </c>
      <c r="B102" s="84" t="s">
        <v>165</v>
      </c>
      <c r="C102" s="37" t="s">
        <v>20</v>
      </c>
      <c r="D102" s="37">
        <v>1</v>
      </c>
      <c r="E102" s="60"/>
      <c r="F102" s="74"/>
    </row>
    <row r="103" spans="1:6" s="79" customFormat="1" ht="27" customHeight="1" thickBot="1">
      <c r="A103" s="110"/>
      <c r="B103" s="50" t="s">
        <v>87</v>
      </c>
      <c r="C103" s="80"/>
      <c r="D103" s="80"/>
      <c r="E103" s="81"/>
      <c r="F103" s="82"/>
    </row>
    <row r="104" spans="1:6" s="3" customFormat="1" ht="48">
      <c r="A104" s="111"/>
      <c r="B104" s="38" t="s">
        <v>91</v>
      </c>
      <c r="C104" s="39"/>
      <c r="D104" s="40"/>
      <c r="E104" s="61"/>
      <c r="F104" s="75"/>
    </row>
    <row r="105" spans="1:6" s="2" customFormat="1" ht="33.75" customHeight="1">
      <c r="A105" s="105"/>
      <c r="B105" s="25" t="s">
        <v>92</v>
      </c>
      <c r="C105" s="21"/>
      <c r="D105" s="24"/>
      <c r="E105" s="57"/>
      <c r="F105" s="70"/>
    </row>
    <row r="106" spans="1:6" s="2" customFormat="1" ht="33.75" customHeight="1">
      <c r="A106" s="105"/>
      <c r="B106" s="25" t="s">
        <v>93</v>
      </c>
      <c r="C106" s="21"/>
      <c r="D106" s="24"/>
      <c r="E106" s="57"/>
      <c r="F106" s="70"/>
    </row>
    <row r="107" spans="1:6" s="2" customFormat="1" ht="33.75" customHeight="1">
      <c r="A107" s="108"/>
      <c r="B107" s="25" t="s">
        <v>94</v>
      </c>
      <c r="C107" s="41"/>
      <c r="D107" s="42"/>
      <c r="E107" s="59"/>
      <c r="F107" s="72"/>
    </row>
    <row r="108" spans="1:6" s="2" customFormat="1" ht="33.75" customHeight="1">
      <c r="A108" s="108"/>
      <c r="B108" s="43" t="s">
        <v>170</v>
      </c>
      <c r="C108" s="41"/>
      <c r="D108" s="42"/>
      <c r="E108" s="59"/>
      <c r="F108" s="72"/>
    </row>
    <row r="109" spans="1:6" s="1" customFormat="1" ht="50.5" customHeight="1">
      <c r="A109" s="112" t="s">
        <v>95</v>
      </c>
      <c r="B109" s="44" t="s">
        <v>96</v>
      </c>
      <c r="C109" s="45"/>
      <c r="D109" s="46"/>
      <c r="E109" s="62"/>
      <c r="F109" s="76"/>
    </row>
    <row r="110" spans="1:6" ht="30">
      <c r="A110" s="98" t="s">
        <v>97</v>
      </c>
      <c r="B110" s="7" t="s">
        <v>169</v>
      </c>
      <c r="C110" s="8" t="s">
        <v>2</v>
      </c>
      <c r="D110" s="8" t="s">
        <v>3</v>
      </c>
      <c r="E110" s="51"/>
      <c r="F110" s="64"/>
    </row>
    <row r="111" spans="1:6" ht="154.5" customHeight="1">
      <c r="A111" s="99">
        <v>4.0999999999999996</v>
      </c>
      <c r="B111" s="13" t="s">
        <v>136</v>
      </c>
      <c r="C111" s="11" t="s">
        <v>9</v>
      </c>
      <c r="D111" s="11">
        <v>1</v>
      </c>
      <c r="E111" s="52"/>
      <c r="F111" s="65"/>
    </row>
    <row r="112" spans="1:6" ht="158.15" customHeight="1" thickBot="1">
      <c r="A112" s="99">
        <v>4.2</v>
      </c>
      <c r="B112" s="13" t="s">
        <v>98</v>
      </c>
      <c r="C112" s="11" t="s">
        <v>19</v>
      </c>
      <c r="D112" s="11">
        <v>120</v>
      </c>
      <c r="E112" s="52"/>
      <c r="F112" s="65"/>
    </row>
    <row r="113" spans="1:6" ht="124.5" thickBot="1">
      <c r="A113" s="99">
        <v>4.3</v>
      </c>
      <c r="B113" s="13" t="s">
        <v>104</v>
      </c>
      <c r="C113" s="11" t="s">
        <v>9</v>
      </c>
      <c r="D113" s="11">
        <v>1</v>
      </c>
      <c r="E113" s="52"/>
      <c r="F113" s="65"/>
    </row>
    <row r="114" spans="1:6" ht="47" thickBot="1">
      <c r="A114" s="118">
        <v>4.4000000000000004</v>
      </c>
      <c r="B114" s="119" t="s">
        <v>173</v>
      </c>
      <c r="C114" s="120" t="s">
        <v>18</v>
      </c>
      <c r="D114" s="121">
        <v>1</v>
      </c>
      <c r="E114" s="52"/>
      <c r="F114" s="65"/>
    </row>
    <row r="115" spans="1:6" ht="31.5" thickBot="1">
      <c r="A115" s="118" t="s">
        <v>166</v>
      </c>
      <c r="B115" s="119" t="s">
        <v>168</v>
      </c>
      <c r="C115" s="120" t="s">
        <v>10</v>
      </c>
      <c r="D115" s="122"/>
      <c r="E115" s="52"/>
      <c r="F115" s="65"/>
    </row>
    <row r="116" spans="1:6" ht="30.5" thickBot="1">
      <c r="A116" s="98"/>
      <c r="B116" s="123" t="s">
        <v>171</v>
      </c>
      <c r="C116" s="15"/>
      <c r="D116" s="15"/>
      <c r="E116" s="52"/>
      <c r="F116" s="77"/>
    </row>
    <row r="117" spans="1:6" ht="30.75" customHeight="1" thickBot="1">
      <c r="A117" s="127" t="s">
        <v>99</v>
      </c>
      <c r="B117" s="128"/>
      <c r="C117" s="128"/>
      <c r="D117" s="128"/>
      <c r="E117" s="128"/>
      <c r="F117" s="129"/>
    </row>
    <row r="118" spans="1:6" ht="30.75" customHeight="1">
      <c r="A118" s="130" t="s">
        <v>100</v>
      </c>
      <c r="B118" s="131"/>
      <c r="C118" s="131"/>
      <c r="D118" s="131"/>
      <c r="E118" s="132"/>
      <c r="F118" s="77"/>
    </row>
    <row r="119" spans="1:6" ht="30.75" customHeight="1">
      <c r="A119" s="130" t="s">
        <v>114</v>
      </c>
      <c r="B119" s="131"/>
      <c r="C119" s="131"/>
      <c r="D119" s="131"/>
      <c r="E119" s="132"/>
      <c r="F119" s="77"/>
    </row>
    <row r="120" spans="1:6" ht="30.75" customHeight="1">
      <c r="A120" s="130" t="s">
        <v>101</v>
      </c>
      <c r="B120" s="131"/>
      <c r="C120" s="131"/>
      <c r="D120" s="131"/>
      <c r="E120" s="132"/>
      <c r="F120" s="77"/>
    </row>
    <row r="121" spans="1:6" ht="30.75" customHeight="1">
      <c r="A121" s="130" t="s">
        <v>172</v>
      </c>
      <c r="B121" s="131"/>
      <c r="C121" s="131"/>
      <c r="D121" s="131"/>
      <c r="E121" s="132"/>
      <c r="F121" s="77"/>
    </row>
    <row r="122" spans="1:6" ht="30.75" customHeight="1">
      <c r="A122" s="130" t="s">
        <v>176</v>
      </c>
      <c r="B122" s="131"/>
      <c r="C122" s="131"/>
      <c r="D122" s="131"/>
      <c r="E122" s="132"/>
      <c r="F122" s="77"/>
    </row>
    <row r="123" spans="1:6" ht="30.75" customHeight="1" thickBot="1">
      <c r="A123" s="130" t="s">
        <v>177</v>
      </c>
      <c r="B123" s="131"/>
      <c r="C123" s="131"/>
      <c r="D123" s="131"/>
      <c r="E123" s="132"/>
      <c r="F123" s="77"/>
    </row>
    <row r="124" spans="1:6" ht="30.75" customHeight="1" thickBot="1">
      <c r="A124" s="130" t="s">
        <v>178</v>
      </c>
      <c r="B124" s="131"/>
      <c r="C124" s="131"/>
      <c r="D124" s="131"/>
      <c r="E124" s="132"/>
      <c r="F124" s="77"/>
    </row>
    <row r="125" spans="1:6" ht="30.75" customHeight="1" thickBot="1">
      <c r="A125" s="130" t="s">
        <v>179</v>
      </c>
      <c r="B125" s="131"/>
      <c r="C125" s="131"/>
      <c r="D125" s="131"/>
      <c r="E125" s="132"/>
      <c r="F125" s="77"/>
    </row>
    <row r="126" spans="1:6" ht="30.75" customHeight="1" thickBot="1">
      <c r="A126" s="130" t="s">
        <v>113</v>
      </c>
      <c r="B126" s="131"/>
      <c r="C126" s="131"/>
      <c r="D126" s="131"/>
      <c r="E126" s="132"/>
      <c r="F126" s="77"/>
    </row>
  </sheetData>
  <mergeCells count="20">
    <mergeCell ref="A126:E126"/>
    <mergeCell ref="A67:A68"/>
    <mergeCell ref="B67:B68"/>
    <mergeCell ref="C67:C68"/>
    <mergeCell ref="D67:D68"/>
    <mergeCell ref="E67:E68"/>
    <mergeCell ref="A119:E119"/>
    <mergeCell ref="A120:E120"/>
    <mergeCell ref="A121:E121"/>
    <mergeCell ref="A122:E122"/>
    <mergeCell ref="A123:E123"/>
    <mergeCell ref="A125:E125"/>
    <mergeCell ref="A124:E124"/>
    <mergeCell ref="A1:F1"/>
    <mergeCell ref="A2:F2"/>
    <mergeCell ref="A3:F3"/>
    <mergeCell ref="A117:F117"/>
    <mergeCell ref="A118:E118"/>
    <mergeCell ref="F67:F68"/>
    <mergeCell ref="A57:F57"/>
  </mergeCells>
  <pageMargins left="0.7" right="0.7" top="0.75" bottom="0.75" header="0.3" footer="0.3"/>
  <pageSetup scale="89" orientation="portrait" r:id="rId1"/>
  <headerFooter>
    <oddFooter>&amp;R&amp;P</oddFooter>
  </headerFooter>
  <rowBreaks count="9" manualBreakCount="9">
    <brk id="18" max="16383" man="1"/>
    <brk id="30" max="5" man="1"/>
    <brk id="46" max="16383" man="1"/>
    <brk id="57" max="16383" man="1"/>
    <brk id="77" max="16383" man="1"/>
    <brk id="86" max="16383" man="1"/>
    <brk id="99" max="16383" man="1"/>
    <brk id="109" max="16383" man="1"/>
    <brk id="11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d = " h t t p : / / w w w . w 3 . o r g / 2 0 0 1 / X M L S c h e m a "   x m l n s : x s i = " h t t p : / / w w w . w 3 . o r g / 2 0 0 1 / X M L S c h e m a - i n s t a n c e " > < T o k e n s / > < / S w i f t T o k e n s > 
</file>

<file path=customXml/itemProps1.xml><?xml version="1.0" encoding="utf-8"?>
<ds:datastoreItem xmlns:ds="http://schemas.openxmlformats.org/officeDocument/2006/customXml" ds:itemID="{09FC71A8-E1DF-40CE-A6E9-D00EBD116FDD}">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2022-12-12T03:11:38Z</cp:lastPrinted>
  <dcterms:created xsi:type="dcterms:W3CDTF">2021-09-20T08:57:00Z</dcterms:created>
  <dcterms:modified xsi:type="dcterms:W3CDTF">2022-12-12T03:13:53Z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A90862CC450F4B1081CF3A9CEAE4F2AF</vt:lpwstr>
  </property>
  <property fmtid="{D5CDD505-2E9C-101B-9397-08002B2CF9AE}" pid="3" name="KSOProductBuildVer">
    <vt:lpwstr>1033-11.2.0.10443</vt:lpwstr>
  </property>
  <property fmtid="{D5CDD505-2E9C-101B-9397-08002B2CF9AE}" pid="4" name="PlanSwiftJobName">
    <vt:lpwstr/>
  </property>
  <property fmtid="{D5CDD505-2E9C-101B-9397-08002B2CF9AE}" pid="5" name="PlanSwiftJobGuid">
    <vt:lpwstr/>
  </property>
  <property fmtid="{D5CDD505-2E9C-101B-9397-08002B2CF9AE}" pid="6" name="LinkedDataId">
    <vt:lpwstr>{09FC71A8-E1DF-40CE-A6E9-D00EBD116FDD}</vt:lpwstr>
  </property>
</Properties>
</file>