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user\Documents\TWWDA\PROCUREMENT\Tender Preperation\Draft 1-Tender Docs preperared on 9-12-22\5. KAMATONGU\FINAL BOQ AND TENDER\"/>
    </mc:Choice>
  </mc:AlternateContent>
  <xr:revisionPtr revIDLastSave="0" documentId="13_ncr:1_{ADEF2A84-015A-4D9C-894C-FA250ECDA3A0}" xr6:coauthVersionLast="36" xr6:coauthVersionMax="36" xr10:uidLastSave="{00000000-0000-0000-0000-000000000000}"/>
  <bookViews>
    <workbookView xWindow="0" yWindow="0" windowWidth="19200" windowHeight="6350" tabRatio="632" xr2:uid="{00000000-000D-0000-FFFF-FFFF00000000}"/>
  </bookViews>
  <sheets>
    <sheet name="Summary" sheetId="7" r:id="rId1"/>
    <sheet name="PNG" sheetId="3" r:id="rId2"/>
    <sheet name="Bill 2_RAW WATER GRAVITY MAIN" sheetId="1" r:id="rId3"/>
    <sheet name="Bill 3_MAIN DISTRIBUTION LINE 1" sheetId="4" r:id="rId4"/>
    <sheet name="Bill 4_MAIN DISTRIBUTION LINE 2" sheetId="9" r:id="rId5"/>
    <sheet name="Bill 5_MAIN DISTRIBUTION LINE 3" sheetId="10" r:id="rId6"/>
    <sheet name="Bill 6_DISTRIBUTION LINE 1A" sheetId="11" r:id="rId7"/>
    <sheet name="Bill 7_DISTRIBUTION LINE 1B" sheetId="12" r:id="rId8"/>
    <sheet name="Bill 8_DISTRIBUTION LINE 1C" sheetId="13" r:id="rId9"/>
    <sheet name="Bill 9_DISTRIBUTION LINE 1D" sheetId="14" r:id="rId10"/>
    <sheet name="Bill 10_DISTRIBUTION LINE 1E" sheetId="15" r:id="rId11"/>
    <sheet name="Bill 11_DISTRIBUTION LINE 1F" sheetId="16" r:id="rId12"/>
    <sheet name="Bill 12_DISTRIBUTION LINE 2A" sheetId="17" r:id="rId13"/>
    <sheet name="Bill 13_DISTRIBUTION LINE 2B" sheetId="19" r:id="rId14"/>
    <sheet name="Bill 14_DISTRIBUTION LINE 2C" sheetId="18" r:id="rId15"/>
    <sheet name="Bill 15_DISTRIBUTION LINE 2D" sheetId="20" r:id="rId16"/>
    <sheet name="Bill 16_DISTRIBUTION LINE 2E" sheetId="21" r:id="rId17"/>
    <sheet name="Bill 17_DISTRIBUTION LINE 3A" sheetId="22" r:id="rId18"/>
    <sheet name="Bill 18_DISTRIBUTION LINE 3B" sheetId="24" r:id="rId19"/>
    <sheet name="BILL 19_INTAKE REHABILITATION" sheetId="23" r:id="rId20"/>
    <sheet name="Dayworks" sheetId="2" state="hidden" r:id="rId21"/>
  </sheets>
  <definedNames>
    <definedName name="_xlnm.Print_Area" localSheetId="10">'Bill 10_DISTRIBUTION LINE 1E'!$A$1:$F$48</definedName>
    <definedName name="_xlnm.Print_Area" localSheetId="11">'Bill 11_DISTRIBUTION LINE 1F'!$A$1:$F$43</definedName>
    <definedName name="_xlnm.Print_Area" localSheetId="12">'Bill 12_DISTRIBUTION LINE 2A'!$A$1:$F$42</definedName>
    <definedName name="_xlnm.Print_Area" localSheetId="13">'Bill 13_DISTRIBUTION LINE 2B'!$A$1:$F$42</definedName>
    <definedName name="_xlnm.Print_Area" localSheetId="14">'Bill 14_DISTRIBUTION LINE 2C'!$A$1:$F$42</definedName>
    <definedName name="_xlnm.Print_Area" localSheetId="15">'Bill 15_DISTRIBUTION LINE 2D'!$A$1:$F$42</definedName>
    <definedName name="_xlnm.Print_Area" localSheetId="16">'Bill 16_DISTRIBUTION LINE 2E'!$A$1:$F$43</definedName>
    <definedName name="_xlnm.Print_Area" localSheetId="17">'Bill 17_DISTRIBUTION LINE 3A'!$A$1:$F$44</definedName>
    <definedName name="_xlnm.Print_Area" localSheetId="18">'Bill 18_DISTRIBUTION LINE 3B'!$A$1:$F$48</definedName>
    <definedName name="_xlnm.Print_Area" localSheetId="2">'Bill 2_RAW WATER GRAVITY MAIN'!$A$1:$F$96</definedName>
    <definedName name="_xlnm.Print_Area" localSheetId="3">'Bill 3_MAIN DISTRIBUTION LINE 1'!$A$1:$F$76</definedName>
    <definedName name="_xlnm.Print_Area" localSheetId="4">'Bill 4_MAIN DISTRIBUTION LINE 2'!$A$1:$F$70</definedName>
    <definedName name="_xlnm.Print_Area" localSheetId="5">'Bill 5_MAIN DISTRIBUTION LINE 3'!$A$1:$F$67</definedName>
    <definedName name="_xlnm.Print_Area" localSheetId="6">'Bill 6_DISTRIBUTION LINE 1A'!$A$1:$F$45</definedName>
    <definedName name="_xlnm.Print_Area" localSheetId="7">'Bill 7_DISTRIBUTION LINE 1B'!$A$1:$F$49</definedName>
    <definedName name="_xlnm.Print_Area" localSheetId="8">'Bill 8_DISTRIBUTION LINE 1C'!$A$1:$F$41</definedName>
    <definedName name="_xlnm.Print_Area" localSheetId="9">'Bill 9_DISTRIBUTION LINE 1D'!$A$1:$F$47</definedName>
    <definedName name="_xlnm.Print_Area" localSheetId="0">Summary!$A$1:$C$42</definedName>
  </definedNames>
  <calcPr calcId="191029"/>
</workbook>
</file>

<file path=xl/calcChain.xml><?xml version="1.0" encoding="utf-8"?>
<calcChain xmlns="http://schemas.openxmlformats.org/spreadsheetml/2006/main">
  <c r="A1" i="3" l="1"/>
  <c r="A1" i="23" l="1"/>
  <c r="C39" i="7" l="1"/>
  <c r="A1" i="24"/>
  <c r="C37" i="7" l="1"/>
  <c r="A1" i="22" l="1"/>
  <c r="A1" i="21"/>
  <c r="A1" i="20"/>
  <c r="A1" i="19"/>
  <c r="A1" i="18"/>
  <c r="A1" i="17"/>
  <c r="A1" i="16"/>
  <c r="A1" i="15"/>
  <c r="A1" i="14"/>
  <c r="A1" i="13"/>
  <c r="A1" i="12"/>
  <c r="A1" i="11"/>
  <c r="D64" i="10"/>
  <c r="D63" i="10"/>
  <c r="A1" i="10"/>
  <c r="A1" i="4"/>
  <c r="A1" i="9"/>
  <c r="D67" i="9"/>
  <c r="D66" i="9"/>
  <c r="C31" i="7" l="1"/>
  <c r="C23" i="7"/>
  <c r="C19" i="7"/>
  <c r="C35" i="7"/>
  <c r="C33" i="7"/>
  <c r="C27" i="7"/>
  <c r="C29" i="7"/>
  <c r="C25" i="7"/>
  <c r="C21" i="7"/>
  <c r="C17" i="7"/>
  <c r="C15" i="7"/>
  <c r="C13" i="7"/>
  <c r="C11" i="7"/>
  <c r="C9" i="7"/>
  <c r="D73" i="4" l="1"/>
  <c r="D72" i="4"/>
  <c r="D23" i="4" l="1"/>
  <c r="D92" i="1" l="1"/>
  <c r="D91" i="1"/>
  <c r="C7" i="7" l="1"/>
  <c r="D24" i="2" l="1"/>
  <c r="C5" i="7" l="1"/>
  <c r="C41" i="7" s="1"/>
</calcChain>
</file>

<file path=xl/sharedStrings.xml><?xml version="1.0" encoding="utf-8"?>
<sst xmlns="http://schemas.openxmlformats.org/spreadsheetml/2006/main" count="1701" uniqueCount="483">
  <si>
    <t>Item</t>
  </si>
  <si>
    <t>Description</t>
  </si>
  <si>
    <t xml:space="preserve">Unit </t>
  </si>
  <si>
    <t>m</t>
  </si>
  <si>
    <t>nr</t>
  </si>
  <si>
    <t>Qty</t>
  </si>
  <si>
    <t>Amount</t>
  </si>
  <si>
    <t>CLASS D : DEMOLITION AND SITE CLEARANCE</t>
  </si>
  <si>
    <t>L711.1</t>
  </si>
  <si>
    <t>PIPEWORK ANCILLARIES</t>
  </si>
  <si>
    <t>K820.1</t>
  </si>
  <si>
    <t>K820.2</t>
  </si>
  <si>
    <t>Ditto but for Washouts inscribed WO</t>
  </si>
  <si>
    <t>K820.3</t>
  </si>
  <si>
    <t>Ditto but for Air Valve inscribed AV</t>
  </si>
  <si>
    <t>K820.4</t>
  </si>
  <si>
    <t>Ditto but for Water Main inscribed WM</t>
  </si>
  <si>
    <t>Ditto Washout  chambers, depth 1.5 - 2m</t>
  </si>
  <si>
    <t>Ditto Airvalve  chambers, depth 1.5 - 2m</t>
  </si>
  <si>
    <t>CLASS A : GENERAL ITEMS</t>
  </si>
  <si>
    <t>Testing of the Works</t>
  </si>
  <si>
    <t>A260.1</t>
  </si>
  <si>
    <t>A260.2</t>
  </si>
  <si>
    <t xml:space="preserve">CLASS J : PIPEWORK - FITTINGS AND VALVES </t>
  </si>
  <si>
    <t>D610.1</t>
  </si>
  <si>
    <t xml:space="preserve">CLASS K : PIPEWORK - MANHOLES, CHAMBERS AND </t>
  </si>
  <si>
    <t>WATER PIPELINE DISTRIBUTION UPGRADE AND EXTENSION PROJECT</t>
  </si>
  <si>
    <t>J811.1</t>
  </si>
  <si>
    <t>J861.1</t>
  </si>
  <si>
    <t>J861</t>
  </si>
  <si>
    <t>J811</t>
  </si>
  <si>
    <t>K231</t>
  </si>
  <si>
    <t>I712.1</t>
  </si>
  <si>
    <t> A2</t>
  </si>
  <si>
    <t>Specified  Requirements</t>
  </si>
  <si>
    <t>Construction of chambers as per drawings</t>
  </si>
  <si>
    <t>Site Agent</t>
  </si>
  <si>
    <t>General fore man</t>
  </si>
  <si>
    <t>Foreman</t>
  </si>
  <si>
    <t>Supervisor</t>
  </si>
  <si>
    <t>Graded Artisan</t>
  </si>
  <si>
    <t>Ungraded Artisan</t>
  </si>
  <si>
    <t>Guard</t>
  </si>
  <si>
    <t>Welder</t>
  </si>
  <si>
    <t>Driver</t>
  </si>
  <si>
    <t>Machine operator</t>
  </si>
  <si>
    <t>Mason</t>
  </si>
  <si>
    <t>Plumber</t>
  </si>
  <si>
    <t>Store keeper</t>
  </si>
  <si>
    <t>unskilled labour</t>
  </si>
  <si>
    <t>Plant operator</t>
  </si>
  <si>
    <t>Site Clerk</t>
  </si>
  <si>
    <t>Painter</t>
  </si>
  <si>
    <t>Carpenter</t>
  </si>
  <si>
    <t>Office assistant</t>
  </si>
  <si>
    <t>PLANTS AND EQUIPMENT</t>
  </si>
  <si>
    <t xml:space="preserve">Welding machine (gasoline powered) </t>
  </si>
  <si>
    <t>Grinding machine</t>
  </si>
  <si>
    <t>Generator set</t>
  </si>
  <si>
    <t>Porker vibrator</t>
  </si>
  <si>
    <t>Concrete mixer</t>
  </si>
  <si>
    <t>Dewatering pump</t>
  </si>
  <si>
    <t>Excavator with bucket</t>
  </si>
  <si>
    <t>Excavator with Harmmer</t>
  </si>
  <si>
    <t>Low bed truck</t>
  </si>
  <si>
    <t>Lorry mounted Crane</t>
  </si>
  <si>
    <t xml:space="preserve">Compressor </t>
  </si>
  <si>
    <t>Backhoe Excavator</t>
  </si>
  <si>
    <t>Damper</t>
  </si>
  <si>
    <t>Damping truck</t>
  </si>
  <si>
    <t>Single cabin pickup</t>
  </si>
  <si>
    <t>Double cabin pickup</t>
  </si>
  <si>
    <t>7 Ton Lorry</t>
  </si>
  <si>
    <t>18 Ton Lorry</t>
  </si>
  <si>
    <t>Pressure testing machine</t>
  </si>
  <si>
    <t>45 ton compactor</t>
  </si>
  <si>
    <t>5 ton Roller</t>
  </si>
  <si>
    <t>DN 13 Class 'B' GI pipe</t>
  </si>
  <si>
    <t>DN 50 GI  Class 'B' pipe</t>
  </si>
  <si>
    <t>DN 100 class 'B' GI pipe</t>
  </si>
  <si>
    <t>DN 38 Class 'B' GI Pipe</t>
  </si>
  <si>
    <t>DN 63 HDPE(PN16)</t>
  </si>
  <si>
    <t>DN 50 HDPE (PN 16)</t>
  </si>
  <si>
    <t>DN 75 class 'B' GI Pipe</t>
  </si>
  <si>
    <t>DN 150 CLASS 'D' UPVC pipe</t>
  </si>
  <si>
    <t>DN 200 externally  Epoxy coated and internally cement lined  pipeline.</t>
  </si>
  <si>
    <t>5/8 '' Bolts and nuts m16</t>
  </si>
  <si>
    <t>Red soil</t>
  </si>
  <si>
    <r>
      <t>m</t>
    </r>
    <r>
      <rPr>
        <vertAlign val="superscript"/>
        <sz val="12"/>
        <rFont val="Arial Narrow"/>
        <family val="2"/>
      </rPr>
      <t>3</t>
    </r>
  </si>
  <si>
    <t>DN 50 step down coupling</t>
  </si>
  <si>
    <t>DN75 step down coupling</t>
  </si>
  <si>
    <t>DN 100 step down coupling</t>
  </si>
  <si>
    <t>DN 150 step down coupling</t>
  </si>
  <si>
    <t>DN 200 step down coupling</t>
  </si>
  <si>
    <t>DN 250 step down coupling</t>
  </si>
  <si>
    <t>DN 300 step down coupling</t>
  </si>
  <si>
    <t>DN 50 PN 16 sluice valve</t>
  </si>
  <si>
    <t>DN75 PN 16 sluice valve</t>
  </si>
  <si>
    <t>DN 100 PN 16 sluice valve</t>
  </si>
  <si>
    <t>DN 150 PN 16 sluice valve</t>
  </si>
  <si>
    <t>DN 200 PN 16 sluice valve</t>
  </si>
  <si>
    <t>DN 250 PN 16 sluice valve</t>
  </si>
  <si>
    <t>DN 300 PN 16 sluice valve</t>
  </si>
  <si>
    <t>Single orifice Aivalve</t>
  </si>
  <si>
    <t>Type 2 fire hydrant</t>
  </si>
  <si>
    <t>Type 1 fire hydrant</t>
  </si>
  <si>
    <t>Marker post</t>
  </si>
  <si>
    <t>DN 200 x150 Flanged steel taper</t>
  </si>
  <si>
    <t>DN 250 x200 Flanged steel taper</t>
  </si>
  <si>
    <t>DN 300 x250  Flanged steel taper</t>
  </si>
  <si>
    <t>DN 50 Mechanical coupling</t>
  </si>
  <si>
    <t>DN75 Mechanical coupling</t>
  </si>
  <si>
    <t>DN 100 Mechanical coupling</t>
  </si>
  <si>
    <t>DN 150 Mechanical coupling</t>
  </si>
  <si>
    <t>DN 200 Mechanical coupling</t>
  </si>
  <si>
    <t>DN 250 Mechanical coupling</t>
  </si>
  <si>
    <t>DN 300 Mechanical coupling</t>
  </si>
  <si>
    <t>DN 50 Flanged steel tee.</t>
  </si>
  <si>
    <t>DN75  Flanged steel tee.</t>
  </si>
  <si>
    <t>DN 100  Flanged steel tee.</t>
  </si>
  <si>
    <t>DN 150  Flanged steel tee.</t>
  </si>
  <si>
    <t>DN 200  Flanged steel tee.</t>
  </si>
  <si>
    <t>DN 250  Flanged steel tee.</t>
  </si>
  <si>
    <t>DN 300  Flanged steel tee.</t>
  </si>
  <si>
    <t>DN 50 Flanged steel spigots.</t>
  </si>
  <si>
    <t>DN75  Flanged steel spigots</t>
  </si>
  <si>
    <t>DN 100  Flanged steel spigots.</t>
  </si>
  <si>
    <t>DN 150  Flanged steel spigots.</t>
  </si>
  <si>
    <t>DN 200  Flanged steel spigots.</t>
  </si>
  <si>
    <t>DN 250 Flanged steel spigots.</t>
  </si>
  <si>
    <t>DN 300  Flanged steel spigots.</t>
  </si>
  <si>
    <t>DN 50 Steel plain flange.</t>
  </si>
  <si>
    <t>DN75  Steel plain flange</t>
  </si>
  <si>
    <t>DN 100  Steel plain flange.</t>
  </si>
  <si>
    <t>DN 150 Steel plain flange.</t>
  </si>
  <si>
    <t>DN 200  Steel plain flange.</t>
  </si>
  <si>
    <t>DN 250 Steel plain flange.</t>
  </si>
  <si>
    <t>DN 300  Steel plain flange.</t>
  </si>
  <si>
    <t>DN 50 Flange adaptor</t>
  </si>
  <si>
    <t>DN75 Flange adaptor</t>
  </si>
  <si>
    <t>DN 100 Flange adaptor</t>
  </si>
  <si>
    <t>DN 150 Flange adaptor</t>
  </si>
  <si>
    <t>DN 200 Flange adaptor</t>
  </si>
  <si>
    <t>DN 250 Flange adaptor</t>
  </si>
  <si>
    <t>DN 300 Flange adaptor</t>
  </si>
  <si>
    <t xml:space="preserve">DN 50 Bend </t>
  </si>
  <si>
    <t xml:space="preserve">DN75 Bend </t>
  </si>
  <si>
    <t xml:space="preserve">DN 100 Bend </t>
  </si>
  <si>
    <t xml:space="preserve">DN 150 Bend </t>
  </si>
  <si>
    <t xml:space="preserve">DN 200 Bend </t>
  </si>
  <si>
    <t xml:space="preserve">DN 250 Bend </t>
  </si>
  <si>
    <t xml:space="preserve">DN 300 Bend </t>
  </si>
  <si>
    <t>Spiggots</t>
  </si>
  <si>
    <t xml:space="preserve">Ballast </t>
  </si>
  <si>
    <t>River sand</t>
  </si>
  <si>
    <t>Hard core</t>
  </si>
  <si>
    <t>Quarry dust</t>
  </si>
  <si>
    <t>Cabro blocks</t>
  </si>
  <si>
    <r>
      <t>m</t>
    </r>
    <r>
      <rPr>
        <vertAlign val="superscript"/>
        <sz val="12"/>
        <rFont val="Arial Narrow"/>
        <family val="2"/>
      </rPr>
      <t>2</t>
    </r>
  </si>
  <si>
    <t>Hand compactor</t>
  </si>
  <si>
    <t>Collas</t>
  </si>
  <si>
    <t>Collas sprayer</t>
  </si>
  <si>
    <t>Sanding machine</t>
  </si>
  <si>
    <t>Buitumen mix</t>
  </si>
  <si>
    <t>Murram</t>
  </si>
  <si>
    <t>Portland Cement</t>
  </si>
  <si>
    <t>Grannular materials/Red soil</t>
  </si>
  <si>
    <t>DN 225 spigot and socket concrete pipe.</t>
  </si>
  <si>
    <t>DN 300 spigot and socket concrete pipe.</t>
  </si>
  <si>
    <t>DN 375 spigot and socket concrete pipe .</t>
  </si>
  <si>
    <t>DN 450 Spigot and socket concrete pipe</t>
  </si>
  <si>
    <t>Y12 Reinforcement bars</t>
  </si>
  <si>
    <t>Y10 Reinforcement bars</t>
  </si>
  <si>
    <t>R 8 Reinforcement bars</t>
  </si>
  <si>
    <t>150mmx25mm cypress timber</t>
  </si>
  <si>
    <t>100x25mm cypress timber</t>
  </si>
  <si>
    <t>25 Ton Heavy duty polyresin manhole access cover</t>
  </si>
  <si>
    <t>1050mm Dia  preast manhole ring</t>
  </si>
  <si>
    <t>1200mm  Dia precast concretemanhole ring</t>
  </si>
  <si>
    <t>1050mm Dia precast reinforced manhole top slab</t>
  </si>
  <si>
    <t>Precast concrete 90 Degrees Drop manhole Bend (All sizes)</t>
  </si>
  <si>
    <t>Precast concrete Drop manhole Tee</t>
  </si>
  <si>
    <t>BL Internally cement lined  steel Pipes.</t>
  </si>
  <si>
    <t>225mm Precast concrete sandle connector</t>
  </si>
  <si>
    <t>225mm Precast concrete wyee junction</t>
  </si>
  <si>
    <t>Heavy duty ductile iron step iron</t>
  </si>
  <si>
    <t>Hemp</t>
  </si>
  <si>
    <t>1200mm  Dia precast reinforced  concrete top slap</t>
  </si>
  <si>
    <t>DAYWORKS SCHEDULE</t>
  </si>
  <si>
    <t>PIPES &amp; FITTINGS</t>
  </si>
  <si>
    <t>hr</t>
  </si>
  <si>
    <t>ton</t>
  </si>
  <si>
    <t>ltr</t>
  </si>
  <si>
    <t>Rate Only</t>
  </si>
  <si>
    <t>K231.2</t>
  </si>
  <si>
    <t>K820</t>
  </si>
  <si>
    <t>J381.4</t>
  </si>
  <si>
    <t>J651.1</t>
  </si>
  <si>
    <t>J341.5</t>
  </si>
  <si>
    <t>Clearance of Pipeline wayleave of shrubs, bushes and locally dispose nominal bore 90-300mm</t>
  </si>
  <si>
    <t>I712.2</t>
  </si>
  <si>
    <r>
      <t>Provision and installation of fittings and valves including excavation and backfilling of trenches, depth not exceeding 1.5m. Include for preparation of trench surfaces; upholding sides of the excavation, disposal of excess excavated material, removal of dead services except to the extent that such work is included in classes I, K and L</t>
    </r>
    <r>
      <rPr>
        <b/>
        <sz val="11"/>
        <color indexed="8"/>
        <rFont val="Times New Roman"/>
        <family val="1"/>
      </rPr>
      <t xml:space="preserve"> </t>
    </r>
  </si>
  <si>
    <t>J331.1</t>
  </si>
  <si>
    <t xml:space="preserve">Junctions and branches - Tees in accordance with specifications </t>
  </si>
  <si>
    <t>J321.1</t>
  </si>
  <si>
    <t>J321.2</t>
  </si>
  <si>
    <t>J321.3</t>
  </si>
  <si>
    <t xml:space="preserve"> DN 90 HDPE PIPE(PN 16) Pipe</t>
  </si>
  <si>
    <t>DN 160 HDPE PIPE(PN16) Pipe</t>
  </si>
  <si>
    <t>DN 110 HDPE  PIPE(PN 16) Pipe</t>
  </si>
  <si>
    <t>DN 160 HDPE  PIPE(PN 16) Pipe</t>
  </si>
  <si>
    <t>DN 160 externally  Epoxy coated and internally cement lined  pipe.</t>
  </si>
  <si>
    <t>DN 110 externally  Epoxy coated and internally cement lined  pipeline</t>
  </si>
  <si>
    <t>But fusion Machine OD 63-200 mm</t>
  </si>
  <si>
    <t>HDPE Pipeline</t>
  </si>
  <si>
    <t>BILL NO:1</t>
  </si>
  <si>
    <t>PRELIMINARIES AND GENERAL ITEMS</t>
  </si>
  <si>
    <t>ITEM NO.</t>
  </si>
  <si>
    <t>ITEM DESCRIPTION</t>
  </si>
  <si>
    <t>UNIT</t>
  </si>
  <si>
    <t>QUANTITY</t>
  </si>
  <si>
    <t>AMOUNT</t>
  </si>
  <si>
    <t>BILL 1 TOTAL CARRIED TO SECTION COLLECTION SHEET</t>
  </si>
  <si>
    <t>J641.1</t>
  </si>
  <si>
    <t>nominal bore 50 mm</t>
  </si>
  <si>
    <t>J811.2</t>
  </si>
  <si>
    <t>J811.3</t>
  </si>
  <si>
    <t>J811.4</t>
  </si>
  <si>
    <t>Sluice valves to BS 5163, flanged to specifications</t>
  </si>
  <si>
    <t xml:space="preserve"> CLASS I : PIPEWORK - PIPES. </t>
  </si>
  <si>
    <t>Road Crossings</t>
  </si>
  <si>
    <t>I422</t>
  </si>
  <si>
    <t>nominal bore 160 mm</t>
  </si>
  <si>
    <t xml:space="preserve">nominal bore 50 mm </t>
  </si>
  <si>
    <t>OD 50 mm HDPE PN16</t>
  </si>
  <si>
    <t>ITEM</t>
  </si>
  <si>
    <t>AMOUNT (KES)</t>
  </si>
  <si>
    <t>BILL NO. 1: Preliminaries and General</t>
  </si>
  <si>
    <t>Add 10% Contingencies</t>
  </si>
  <si>
    <t>BILL 2 TOTAL CARRIED TO SECTION COLLECTION SHEET</t>
  </si>
  <si>
    <t>J381.1</t>
  </si>
  <si>
    <t>J381.2</t>
  </si>
  <si>
    <t>J381.3</t>
  </si>
  <si>
    <t>K231.1</t>
  </si>
  <si>
    <t>J651.2</t>
  </si>
  <si>
    <t>J811.5</t>
  </si>
  <si>
    <t>J811.6</t>
  </si>
  <si>
    <t>REHABILITATION AND AUGMENTATION OF KAMATONGU WATER PROJECT</t>
  </si>
  <si>
    <t>The rate quoted Is for supply, transport to site, setting out and pegging, laying and jointing of high density polyethylene (HDPE) pipes including excavation and backfilling of trenches, depth not exceeding 2 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All pipes of OD63mm and below shall be jointed with HDPE couplings with pressure rating equal to or greater than that specified for the pipes.</t>
  </si>
  <si>
    <t>Nominal Bore 100x50 mm, PN 16 (For Air valves)</t>
  </si>
  <si>
    <t xml:space="preserve">Epoxy Coated Steel Flanged Tapered Reducers </t>
  </si>
  <si>
    <t>Flange Adaptor, PN 16</t>
  </si>
  <si>
    <t>nominal bore 250mm (For Airvalve Assembly)</t>
  </si>
  <si>
    <t>nominal bore 200mm (For Airvalve Assembly)</t>
  </si>
  <si>
    <t>nominal bore 160mm (For Airvalve Assembly)</t>
  </si>
  <si>
    <t>nominal bore 250mm (For Washout Assembly)</t>
  </si>
  <si>
    <t>nominal bore 200mm (For Washout Assembly)</t>
  </si>
  <si>
    <t>nominal bore 160mm (For Washout Assembly)</t>
  </si>
  <si>
    <t>J651.3</t>
  </si>
  <si>
    <t>J651.4</t>
  </si>
  <si>
    <t>J651.5</t>
  </si>
  <si>
    <t>J651.6</t>
  </si>
  <si>
    <t xml:space="preserve"> nominal bore 250 mm, PN 16</t>
  </si>
  <si>
    <t>nominal bore 100 mm</t>
  </si>
  <si>
    <t xml:space="preserve">VJ Coupling/Flexible coupling  Epoxy Coated to specifications </t>
  </si>
  <si>
    <t>HDPE Flanged Stub ends Couplings to specifications (For wash out assembly)</t>
  </si>
  <si>
    <t>Straight specials  Epoxy coated All flanged PN 16</t>
  </si>
  <si>
    <t>Double flanged Spigot nominal bore 160, n.e.  1.2 m (For air valve assembly)</t>
  </si>
  <si>
    <t>Double flanged Spigot nominal bore 250, n.e.  1.2 m (For air valve assembly)</t>
  </si>
  <si>
    <t>Double flanged Spigot nominal bore 200, n.e.  1.2 m (For air valve assembly)</t>
  </si>
  <si>
    <t>Double flanged Spigot nominal bore 250, n.e.  1.2 m (For washout assembly)</t>
  </si>
  <si>
    <t>Double flanged Spigot nominal bore 100, n.e.  1.2 m (For washout assembly)</t>
  </si>
  <si>
    <t>Double flanged Spigot nominal bore 160, n.e.  1.2 m (For washout assembly)</t>
  </si>
  <si>
    <t>Double flanged Spigot nominal bore 200, n.e.  1.2 m(For washout assembly)</t>
  </si>
  <si>
    <t>J381.5</t>
  </si>
  <si>
    <t>J381.6</t>
  </si>
  <si>
    <t>J381.7</t>
  </si>
  <si>
    <t>J381.8</t>
  </si>
  <si>
    <t>J381.9</t>
  </si>
  <si>
    <t>J381.10</t>
  </si>
  <si>
    <t>Air Valves Anti-Surge Anti-Shock Double orifice Air valves</t>
  </si>
  <si>
    <t>nominal bore 50 mm , PN 16</t>
  </si>
  <si>
    <t>nominal bore 100  mm,  PN 16,  for WO,</t>
  </si>
  <si>
    <t xml:space="preserve">nominal bore 250 mm </t>
  </si>
  <si>
    <t>nominal bore 200 mm</t>
  </si>
  <si>
    <t>Nominal bore, All Flanged, PN 16, 250 x 250 x 100</t>
  </si>
  <si>
    <t>Nominal bore, All Flanged, PN 16, 200 x 200 x 100</t>
  </si>
  <si>
    <t>Nominal bore, All Flanged, PN 16, 160 x 160 x 100</t>
  </si>
  <si>
    <t>Epoxy coated Steel reduced tees</t>
  </si>
  <si>
    <t>KAMATONGU RAW WATER GRAVITY MAIN LINE</t>
  </si>
  <si>
    <t>Single flanged Spigot nominal bore 250, n.e.  1.2 m (For air valve assembly)</t>
  </si>
  <si>
    <t>Single flanged Spigot nominal bore 200, n.e.  1.2 m (For air valve assembly)</t>
  </si>
  <si>
    <t>Single flanged Spigot nominal bore 250, n.e.  1.2 m (For washout assembly)</t>
  </si>
  <si>
    <t>Single flanged Spigot nominal bore 200, n.e.  1.2 m(For washout assembly)</t>
  </si>
  <si>
    <t>Single flanged Spigot nominal bore 160, n.e.  1.2 m (For washout assembly)</t>
  </si>
  <si>
    <t>Provision for setting out and pegging, laying and jointing of high density polyethylene (HDPE) including excavation and backfilling of trenches, depth not exceeding 2.0m.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All pipes of OD63mm and below shall be jointed with HDPE couplings with pressure rating equal to or greater than that specified for the pipes.</t>
  </si>
  <si>
    <t>nominal bore 90mm (For Airvalve Assembly)</t>
  </si>
  <si>
    <t>nominal bore 90mm (For Washout Assembly)</t>
  </si>
  <si>
    <t>Single flanged Spigot nominal bore 160, n.e.  1.2 m (For air valve assembly)</t>
  </si>
  <si>
    <t>Double flanged Spigot nominal bore 50, n.e.  0.4 m (For air valve assembly)</t>
  </si>
  <si>
    <t>Double flanged Spigot nominal bore 90, n.e.  1.2 m (For air valve assembly)</t>
  </si>
  <si>
    <t>Single flanged Spigot nominal bore 90, n.e.  1.2 m (For air valve assembly)</t>
  </si>
  <si>
    <t>Double flanged Spigot nominal bore 90, n.e.  1.2 m (For washout assembly)</t>
  </si>
  <si>
    <t>Single flanged Spigot nominal bore 90, n.e.  1.2 m (For washout assembly)</t>
  </si>
  <si>
    <t>Double flanged Spigot nominal bore 50, n.e.  1.2 m (For washout assembly)</t>
  </si>
  <si>
    <t xml:space="preserve">nominal bore 90 mm </t>
  </si>
  <si>
    <t>nominal bore 50  mm,  PN 16,  for WO,</t>
  </si>
  <si>
    <t>nominal bore 50  mm,  PN 16,  for AV,</t>
  </si>
  <si>
    <t>Nominal bore, All Flanged, PN 16, 160 x 160 x 50</t>
  </si>
  <si>
    <t>Nominal bore, All Flanged, PN 16, 90 x 90 x 50</t>
  </si>
  <si>
    <t>OD 90 mm HDPE PN12.5</t>
  </si>
  <si>
    <t>OD 160mm HDPE PN10</t>
  </si>
  <si>
    <t>OD 90 mm HDPE PN10</t>
  </si>
  <si>
    <t>MAIN DISTRIBUTION LINE 1</t>
  </si>
  <si>
    <t>MAIN DISTRIBUTION LINE 2</t>
  </si>
  <si>
    <t>MAIN DISTRIBUTION LINE 3</t>
  </si>
  <si>
    <t xml:space="preserve"> Pressure Testing HDPE including all necessary equipment, materials and works necessary for testing, including transportation and use of water, pipe fittings, disposal of used water.</t>
  </si>
  <si>
    <t>OD 110 mm HDPE PN10</t>
  </si>
  <si>
    <t>nominal bore 110mm (For Airvalve Assembly)</t>
  </si>
  <si>
    <t>nominal bore 110mm (For Washout Assembly)</t>
  </si>
  <si>
    <t xml:space="preserve"> nominal bore 90 mm, PN 16</t>
  </si>
  <si>
    <t>Double flanged Spigot nominal bore 110, n.e.  1.2 m (For air valve assembly)</t>
  </si>
  <si>
    <t>Single flanged Spigot nominal bore 110, n.e.  1.2 m (For air valve assembly)</t>
  </si>
  <si>
    <t>Double flanged Spigot nominal bore 110, n.e.  1.2 m (For washout assembly)</t>
  </si>
  <si>
    <t>Single flanged Spigot nominal bore 110, n.e.  1.2 m (For washout assembly)</t>
  </si>
  <si>
    <t xml:space="preserve">nominal bore 110 mm </t>
  </si>
  <si>
    <t>Nominal bore, All Flanged, PN 16, 110 x 110 x 50</t>
  </si>
  <si>
    <t>DISTRIBUTION LINE 1A</t>
  </si>
  <si>
    <t>OD 50 mm HDPE PN10</t>
  </si>
  <si>
    <t xml:space="preserve">HDPE Couplings to specifications </t>
  </si>
  <si>
    <t>Air Valves Anti-Surge Anti-Shock single orifice Air valves</t>
  </si>
  <si>
    <t>nominal bore 25 mm , PN 16</t>
  </si>
  <si>
    <t>HDPE Saddle Clamps</t>
  </si>
  <si>
    <t>nominal bore 50 x 25mm (For AV)</t>
  </si>
  <si>
    <t>DISTRIBUTION LINE 1B</t>
  </si>
  <si>
    <t>OD 50 mm HDPE PN12.5</t>
  </si>
  <si>
    <t>OD 63 mm HDPE PN10</t>
  </si>
  <si>
    <t>OD 63 mm HDPE PN12.5</t>
  </si>
  <si>
    <t>nominal bore 63 mm</t>
  </si>
  <si>
    <t>DISTRIBUTION LINE 1E</t>
  </si>
  <si>
    <t>OD 40 mm HDPE PN12.5</t>
  </si>
  <si>
    <t>OD 40 mm HDPE PN10</t>
  </si>
  <si>
    <t>DISTRIBUTION LINE 1F</t>
  </si>
  <si>
    <t>nominal bore 40 mm</t>
  </si>
  <si>
    <t xml:space="preserve">nominal bore 40 mm </t>
  </si>
  <si>
    <t>nominal bore 40  mm,  PN 16,  for WO,</t>
  </si>
  <si>
    <t>nominal bore 63  mm,  PN 16,  for WO,</t>
  </si>
  <si>
    <t xml:space="preserve">nominal bore 63 mm </t>
  </si>
  <si>
    <t>OD 32 mm HDPE PN10</t>
  </si>
  <si>
    <t>nominal bore 32 mm</t>
  </si>
  <si>
    <t>nominal bore 32  mm,  PN 16,  for WO,</t>
  </si>
  <si>
    <t xml:space="preserve">nominal bore 32 mm </t>
  </si>
  <si>
    <t>OD 32 mm HDPE PN12.5</t>
  </si>
  <si>
    <t>nominal bore 32 mm,  PN 16,  for WO,</t>
  </si>
  <si>
    <t>DESCRIPTION</t>
  </si>
  <si>
    <t>A</t>
  </si>
  <si>
    <t>GENERAL ITEMS</t>
  </si>
  <si>
    <t>Temporary Works</t>
  </si>
  <si>
    <t>L.S</t>
  </si>
  <si>
    <t>Nr</t>
  </si>
  <si>
    <t>E</t>
  </si>
  <si>
    <t>Filling</t>
  </si>
  <si>
    <t>F</t>
  </si>
  <si>
    <t>IN SITU CONCRETE</t>
  </si>
  <si>
    <t>Provision of Concrete</t>
  </si>
  <si>
    <t>Design Mix</t>
  </si>
  <si>
    <t>Grade C25/20</t>
  </si>
  <si>
    <t>G</t>
  </si>
  <si>
    <t>Concrete Accessories</t>
  </si>
  <si>
    <t>Finishing of Top Surfaces</t>
  </si>
  <si>
    <t>Inserts - Rate to Include for Supply and Fixing in Concrete</t>
  </si>
  <si>
    <t>DN 200 steel plain ended pipe piece for Scour, length n.e 3.0m, projecting from one surface of Intake Weir.</t>
  </si>
  <si>
    <t>J</t>
  </si>
  <si>
    <t>PIPEWORK - FITTINGS AND VALVES</t>
  </si>
  <si>
    <t xml:space="preserve">Rates to include for provision and fixing.  </t>
  </si>
  <si>
    <t>Penstocks - Hand Operated</t>
  </si>
  <si>
    <t>DN 200 with extension spindle, guide brackets, headstock and hand wheel</t>
  </si>
  <si>
    <t>N</t>
  </si>
  <si>
    <t>MISCELLANEOUS METALWORK</t>
  </si>
  <si>
    <t>A275</t>
  </si>
  <si>
    <t>E635</t>
  </si>
  <si>
    <t>F263</t>
  </si>
  <si>
    <t>G812</t>
  </si>
  <si>
    <t>G831.3</t>
  </si>
  <si>
    <t>J882</t>
  </si>
  <si>
    <t>N230</t>
  </si>
  <si>
    <t>EXCAVATION</t>
  </si>
  <si>
    <t>Filling of downstream apron as per specifications using selected approved rock boulders</t>
  </si>
  <si>
    <t>CONCRETE ANCILLIARIES</t>
  </si>
  <si>
    <t xml:space="preserve">Steel Trowel finish to top surface of downstream Apron </t>
  </si>
  <si>
    <t xml:space="preserve">GMS Lockable Covers size 670mm x 670mm for 600mm x 600mm clear manhole openings in roof of Intake Chamber </t>
  </si>
  <si>
    <t>nominal bore 50 mm,  PN 16,  for WO,</t>
  </si>
  <si>
    <t>DISTRIBUTION LINE 3B</t>
  </si>
  <si>
    <t>DISTRIBUTION LINE 2E</t>
  </si>
  <si>
    <t>DISTRIBUTION LINE 2D</t>
  </si>
  <si>
    <t>DISTRIBUTION LINE 2C</t>
  </si>
  <si>
    <t>DISTRIBUTION LINE 2B</t>
  </si>
  <si>
    <t>DISTRIBUTION LINE 2A</t>
  </si>
  <si>
    <t>BILL No. 2: Raw water gravity main</t>
  </si>
  <si>
    <t>BILL No. 3: Main distribution line 1</t>
  </si>
  <si>
    <t>BILL No. 4: Main distribution line 2</t>
  </si>
  <si>
    <t>BILL No. 5: Main distribution line 3</t>
  </si>
  <si>
    <t>BILL No. 6: Distribution line 1A</t>
  </si>
  <si>
    <t>BILL NO. 7: Distribution line 1B</t>
  </si>
  <si>
    <t>BILL No. 8: Distribution line 1C</t>
  </si>
  <si>
    <t>BILL No. 9: Distribution line 1D</t>
  </si>
  <si>
    <t>BILL No. 10: Distribution line 1E</t>
  </si>
  <si>
    <t>BILL No. 11: Distribution line 1F</t>
  </si>
  <si>
    <t>BILL No. 12: Distribution line 2A</t>
  </si>
  <si>
    <t>BILL NO. 13: Distribution line 2B</t>
  </si>
  <si>
    <t>BILL No. 14: Distribution line 2C</t>
  </si>
  <si>
    <t>BILL No. 15: Distribution line 2D</t>
  </si>
  <si>
    <t>BILL No. 16: Distribution line 2E</t>
  </si>
  <si>
    <t>BILL No. 17: Distribution line 3A</t>
  </si>
  <si>
    <t>BILL No. 18: Distribution line 3B</t>
  </si>
  <si>
    <t>BILL No. 19: Intake Rehabilitation</t>
  </si>
  <si>
    <t>Sub-Total (VAT Inclusive)</t>
  </si>
  <si>
    <t>Ferrous Flange Adaptor, PN 16</t>
  </si>
  <si>
    <t>Thrust blocks for bends, tees and blank ends.</t>
  </si>
  <si>
    <r>
      <t>m</t>
    </r>
    <r>
      <rPr>
        <vertAlign val="superscript"/>
        <sz val="10"/>
        <rFont val="Times New Roman"/>
        <family val="1"/>
      </rPr>
      <t>3</t>
    </r>
  </si>
  <si>
    <r>
      <t>m</t>
    </r>
    <r>
      <rPr>
        <vertAlign val="superscript"/>
        <sz val="10"/>
        <rFont val="Times New Roman"/>
        <family val="1"/>
      </rPr>
      <t>2</t>
    </r>
  </si>
  <si>
    <r>
      <t xml:space="preserve">Allow for Provision of  </t>
    </r>
    <r>
      <rPr>
        <sz val="12"/>
        <rFont val="Times New Roman"/>
        <family val="1"/>
      </rPr>
      <t>Perfomance Security in accordance to Clause 41 of the General Conditions of the Contract</t>
    </r>
  </si>
  <si>
    <t>LS</t>
  </si>
  <si>
    <t>Allow for provision of Insurance of Works and Contractor's Equipment, provision of Insurance against Accident to Workmen and provision of Third Party Insurance (including Employer's Property) all in accordance with the General Conditions of Contract.</t>
  </si>
  <si>
    <t>Allow for setting out of all works, all requisite confirmatory Survey Work including production of Survey Drawings to an agreed scale by the Engineer</t>
  </si>
  <si>
    <t>Allow for production of as built drawings upon completion of the works and in accordance to the General conditions of contract</t>
  </si>
  <si>
    <t>%</t>
  </si>
  <si>
    <t>Allow a PC Sum of Kshs. 500,000.00 to cover supervision costs  to include expenses for communication, transport, allowances etc to be expended as directed by the Project Manager</t>
  </si>
  <si>
    <t>PC</t>
  </si>
  <si>
    <t xml:space="preserve">PC </t>
  </si>
  <si>
    <t xml:space="preserve">Allow for any all costs associated with compliance with Environmental, Health and Safety Requirements as per the law and other regulatory provisions as required by Government Agencies and Prevailing Legislation. </t>
  </si>
  <si>
    <t>Allow for a P.C. Sum of Kshs. 200,000 for Inspection and Witness Testing of Pipes, Fittings and Equipment at manufacturer's premises by the Employer, Engineer and their representatives.</t>
  </si>
  <si>
    <t>Add a percentage of item 1.5 and 1.6 for Contractor's overheads and profit</t>
  </si>
  <si>
    <t>1.6.1</t>
  </si>
  <si>
    <t>Provide and Maintain  signboard per TWWDA standard sign board and as directed by the Engineer and inclusive of removal after completion - location and design to be as directed by the Engineer</t>
  </si>
  <si>
    <t xml:space="preserve"> Pressure Testing and sterilization of HDPE pipes,  including all necessary equipment, materials and works necessary, including transportation and use of water, pipe fittings, disposal of used water, chemicals and any other requirements for testing and sterilization.</t>
  </si>
  <si>
    <t>Field Pressure Testing, Cleansing and Sterilisation of Pipelines  in Accordance with the technical specifications</t>
  </si>
  <si>
    <t>DN 250mm HDPE PN12.5</t>
  </si>
  <si>
    <t>Chambers; Provide all materials and construct valve chambers of internal dimensions 1200 x 1200 mm as per the MoWIS standard drawings and the fitting schedule for the specific nodes . Include for supply and fixing of precast concrete cover, step irons, excavation, backfilling and reinstatement as detailed in the drawings and as instructed by the Engineer</t>
  </si>
  <si>
    <t>Supply all materials and construct thrust blocks as per drgs and as instructed by the Engineer</t>
  </si>
  <si>
    <r>
      <t>Concrete stools and Thrust Blocks (Volume: 0.2-0.5)</t>
    </r>
    <r>
      <rPr>
        <sz val="10"/>
        <rFont val="Times New Roman"/>
        <family val="1"/>
      </rPr>
      <t xml:space="preserve"> (Provisional)</t>
    </r>
  </si>
  <si>
    <t>Supply and install Marker posts as per drawings</t>
  </si>
  <si>
    <t>No</t>
  </si>
  <si>
    <t>Field Pressure Testing, Cleansing and Sterilisation of Pipelines  in Accordance with the technical  specifications</t>
  </si>
  <si>
    <t xml:space="preserve"> Pressure Testing HDPE, exc. 8 bar including all necessary equipment, materials and works necessary for testing, including transportation and use of water, pipe fittings, disposal of used water, chemicals and any other requirements for testing and sterilization.</t>
  </si>
  <si>
    <r>
      <t>Provision and installation of fittings and valves including excavation and backfilling of trenches, depth not exceeding 1.5m. Include for preparation of trench surfaces; upholding sides of the excavation, disposal of excess excavated material, removal of dead services except to the extent that such work is included in classes I, K and L</t>
    </r>
    <r>
      <rPr>
        <b/>
        <sz val="11"/>
        <rFont val="Times New Roman"/>
        <family val="1"/>
      </rPr>
      <t xml:space="preserve"> </t>
    </r>
  </si>
  <si>
    <t>Allow for Provision of road Crossing sleeve Duct  250 mm Nominal bore GI pipes Class C including approvals from relevant authorities.</t>
  </si>
  <si>
    <t>Supply and installation of Marker posts as per drawings</t>
  </si>
  <si>
    <t>Chambers;Provide all materials and construct valve chambers of internal dimensions 1200 x 1200 mm as per the MoWIS standard drawings and the fitting schedule for the specific nodes . Include for supply and fixing of precast concrete cover, step irons, excavation, backfilling and reinstatement as detailed in the drawings and as instructed by the Engineer</t>
  </si>
  <si>
    <t>Field Pressure Testing, Cleansing and Sterilisation of Pipelines in Accordance with technical specifications</t>
  </si>
  <si>
    <t>Supply and Installation of Marker posts as per drawings</t>
  </si>
  <si>
    <t>Field Pressure Testing, Cleansing and Sterilisation of Pipelines in Accordance with the technical specifications</t>
  </si>
  <si>
    <t>Field Pressure Testing, Cleansing and Sterilisation of Pipelines  in Accordance with technical specifications</t>
  </si>
  <si>
    <t>Supply and installation Marker posts as per drawings</t>
  </si>
  <si>
    <t>Field Pressure Testing, Cleansing and Sterilisation of Pipelines  in Accordance with technical  specifications</t>
  </si>
  <si>
    <t>Field Pressure Testing, Cleansing and Sterilisation of Pipelines  in Accordance with the techncial specifications</t>
  </si>
  <si>
    <t>Allow for River diversion works at intake including construction of cofferdams, etc. Note: Bidder must submit proposed Method Statement for execution of these Works with the Bid.</t>
  </si>
  <si>
    <t>INTAKE REHABILITATION</t>
  </si>
  <si>
    <t>Bill 19 Total carried to collection sheet</t>
  </si>
  <si>
    <t>Marker posts for Sluice Valves inscribed SV</t>
  </si>
  <si>
    <t>Bill No. 2</t>
  </si>
  <si>
    <t>Bill No. 3</t>
  </si>
  <si>
    <t>Bill No. 4</t>
  </si>
  <si>
    <t>Bill No. 5</t>
  </si>
  <si>
    <t>Bill No. 6</t>
  </si>
  <si>
    <t>Bill No. 7</t>
  </si>
  <si>
    <t>Bill No. 8</t>
  </si>
  <si>
    <t>Bill No. 9</t>
  </si>
  <si>
    <t>Bill No. 10</t>
  </si>
  <si>
    <t>Bill No. 11</t>
  </si>
  <si>
    <t>Bill No. 12</t>
  </si>
  <si>
    <t>Bill No. 13</t>
  </si>
  <si>
    <t>Bill No. 14</t>
  </si>
  <si>
    <t>Bill No. 15</t>
  </si>
  <si>
    <t>Bill No. 16</t>
  </si>
  <si>
    <t>Bill No. 17</t>
  </si>
  <si>
    <t>Bill No. 18</t>
  </si>
  <si>
    <t>Bill No. 19</t>
  </si>
  <si>
    <t>The Contractor shall describe in detail hereunder other works, obligations and things which may be referred to in the Instructions, Drawings and Specifications or which he may consider to have been omitted from the Bills of Quantities and for which he desires to enter a separate charge (the charge to be carried direct to the amount column).  FULL DESCRIPTION OF ITEM(S) OF WORK OR ANY OTHER ISSUE SHOULD BE MADE.  If no separate charge is made hereunder, the Bills of Quantities will be held as covering all expenses for all the Works.</t>
  </si>
  <si>
    <t>TENDER NO: TWWDA/T/022/2022-2023</t>
  </si>
  <si>
    <t>RATE(VAT Inclusive)</t>
  </si>
  <si>
    <t>Rate(VAT Inclusive)</t>
  </si>
  <si>
    <t>GRAND TOTAL TAKEN TO FORM OF TENDER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</si>
</sst>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_(* \(#,##0\);_(* &quot;-&quot;??_);_(@_)"/>
    <numFmt numFmtId="166" formatCode="0.0"/>
    <numFmt numFmtId="167" formatCode="_-* #,##0_-;\-* #,##0_-;_-* &quot;-&quot;??_-;_-@_-"/>
  </numFmts>
  <fonts count="37"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Arial"/>
      <family val="2"/>
    </font>
    <font>
      <sz val="10"/>
      <name val="Times New Roman"/>
      <family val="1"/>
    </font>
    <font>
      <b/>
      <sz val="11"/>
      <name val="Times New Roman"/>
      <family val="1"/>
    </font>
    <font>
      <b/>
      <sz val="10"/>
      <name val="Times New Roman"/>
      <family val="1"/>
    </font>
    <font>
      <vertAlign val="superscript"/>
      <sz val="12"/>
      <name val="Arial Narrow"/>
      <family val="2"/>
    </font>
    <font>
      <b/>
      <sz val="10"/>
      <color theme="1"/>
      <name val="Times New Roman"/>
      <family val="1"/>
    </font>
    <font>
      <sz val="11"/>
      <name val="Times New Roman"/>
      <family val="1"/>
    </font>
    <font>
      <b/>
      <u/>
      <sz val="10"/>
      <name val="Times New Roman"/>
      <family val="1"/>
    </font>
    <font>
      <u/>
      <sz val="10"/>
      <name val="Times New Roman"/>
      <family val="1"/>
    </font>
    <font>
      <sz val="11"/>
      <color theme="1"/>
      <name val="Times New Roman"/>
      <family val="1"/>
    </font>
    <font>
      <sz val="10"/>
      <color theme="1"/>
      <name val="Times New Roman"/>
      <family val="1"/>
    </font>
    <font>
      <b/>
      <sz val="11"/>
      <color indexed="8"/>
      <name val="Times New Roman"/>
      <family val="1"/>
    </font>
    <font>
      <b/>
      <sz val="11"/>
      <color rgb="FF000000"/>
      <name val="Times New Roman"/>
      <family val="1"/>
    </font>
    <font>
      <vertAlign val="superscript"/>
      <sz val="10"/>
      <name val="Times New Roman"/>
      <family val="1"/>
    </font>
    <font>
      <b/>
      <i/>
      <sz val="10"/>
      <name val="Times New Roman"/>
      <family val="1"/>
    </font>
    <font>
      <sz val="12"/>
      <color theme="1"/>
      <name val="Times New Roman"/>
      <family val="1"/>
    </font>
    <font>
      <b/>
      <sz val="12"/>
      <color theme="1" tint="0.249977111117893"/>
      <name val="Times New Roman"/>
      <family val="1"/>
    </font>
    <font>
      <b/>
      <sz val="12"/>
      <color theme="1"/>
      <name val="Times New Roman"/>
      <family val="1"/>
    </font>
    <font>
      <b/>
      <sz val="12"/>
      <name val="Times New Roman"/>
      <family val="1"/>
    </font>
    <font>
      <sz val="12"/>
      <name val="Times New Roman"/>
      <family val="1"/>
    </font>
    <font>
      <b/>
      <u/>
      <sz val="12"/>
      <name val="Times New Roman"/>
      <family val="1"/>
    </font>
    <font>
      <sz val="10"/>
      <color rgb="FF000000"/>
      <name val="Times New Roman"/>
      <family val="1"/>
    </font>
    <font>
      <b/>
      <u/>
      <sz val="11"/>
      <name val="Times New Roman"/>
      <family val="1"/>
    </font>
    <font>
      <b/>
      <u/>
      <sz val="12"/>
      <color theme="1"/>
      <name val="Times New Roman"/>
      <family val="1"/>
    </font>
    <font>
      <sz val="8"/>
      <name val="Arial"/>
      <family val="2"/>
    </font>
    <font>
      <sz val="10"/>
      <color rgb="FFFF0000"/>
      <name val="Times New Roman"/>
      <family val="1"/>
    </font>
    <font>
      <b/>
      <i/>
      <u/>
      <sz val="10"/>
      <name val="Times New Roman"/>
      <family val="1"/>
    </font>
    <font>
      <i/>
      <u/>
      <sz val="10"/>
      <name val="Times New Roman"/>
      <family val="1"/>
    </font>
    <font>
      <i/>
      <sz val="10"/>
      <name val="Times New Roman"/>
      <family val="1"/>
    </font>
    <font>
      <b/>
      <sz val="10"/>
      <color rgb="FFFF0000"/>
      <name val="Times New Roman"/>
      <family val="1"/>
    </font>
    <font>
      <b/>
      <sz val="11"/>
      <color theme="1"/>
      <name val="Times New Roman"/>
      <family val="1"/>
    </font>
    <font>
      <u/>
      <sz val="11"/>
      <name val="Times New Roman"/>
      <family val="1"/>
    </font>
  </fonts>
  <fills count="3">
    <fill>
      <patternFill patternType="none"/>
    </fill>
    <fill>
      <patternFill patternType="gray125"/>
    </fill>
    <fill>
      <patternFill patternType="solid">
        <fgColor rgb="FFFFFF00"/>
        <bgColor indexed="64"/>
      </patternFill>
    </fill>
  </fills>
  <borders count="59">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medium">
        <color auto="1"/>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s>
  <cellStyleXfs count="13">
    <xf numFmtId="0" fontId="0" fillId="0" borderId="0"/>
    <xf numFmtId="43"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Font="0"/>
    <xf numFmtId="0" fontId="6" fillId="0" borderId="0"/>
    <xf numFmtId="0" fontId="26"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xf numFmtId="43" fontId="1" fillId="0" borderId="0" applyFont="0" applyFill="0" applyBorder="0" applyAlignment="0" applyProtection="0"/>
    <xf numFmtId="0" fontId="1" fillId="0" borderId="0"/>
  </cellStyleXfs>
  <cellXfs count="234">
    <xf numFmtId="0" fontId="0" fillId="0" borderId="0" xfId="0"/>
    <xf numFmtId="0" fontId="7" fillId="0" borderId="1" xfId="0" applyFont="1" applyBorder="1" applyAlignment="1">
      <alignment wrapText="1"/>
    </xf>
    <xf numFmtId="0" fontId="6" fillId="0" borderId="2" xfId="4" applyFont="1" applyBorder="1" applyAlignment="1">
      <alignment horizontal="center"/>
    </xf>
    <xf numFmtId="0" fontId="6" fillId="0" borderId="3" xfId="4" applyFont="1" applyBorder="1" applyAlignment="1">
      <alignment horizontal="left" wrapText="1" indent="1"/>
    </xf>
    <xf numFmtId="1" fontId="8" fillId="0" borderId="2" xfId="4" applyNumberFormat="1" applyFont="1" applyBorder="1" applyAlignment="1">
      <alignment horizontal="left" vertical="center"/>
    </xf>
    <xf numFmtId="1" fontId="6" fillId="0" borderId="2" xfId="4" applyNumberFormat="1" applyFont="1" applyBorder="1" applyAlignment="1">
      <alignment horizontal="left" vertical="center"/>
    </xf>
    <xf numFmtId="0" fontId="7" fillId="0" borderId="4" xfId="0" applyFont="1" applyBorder="1" applyAlignment="1">
      <alignment horizontal="left" vertical="center" wrapText="1"/>
    </xf>
    <xf numFmtId="43" fontId="6" fillId="0" borderId="2" xfId="4" applyNumberFormat="1" applyFont="1" applyBorder="1" applyAlignment="1">
      <alignment horizontal="right"/>
    </xf>
    <xf numFmtId="0" fontId="4" fillId="0" borderId="0" xfId="0" applyFont="1"/>
    <xf numFmtId="0" fontId="0" fillId="0" borderId="5" xfId="0" applyBorder="1"/>
    <xf numFmtId="1" fontId="6" fillId="0" borderId="6" xfId="4" applyNumberFormat="1" applyFont="1" applyBorder="1" applyAlignment="1">
      <alignment horizontal="left" vertical="center"/>
    </xf>
    <xf numFmtId="0" fontId="6" fillId="0" borderId="7" xfId="4" applyFont="1" applyBorder="1" applyAlignment="1">
      <alignment horizontal="left" wrapText="1" indent="1"/>
    </xf>
    <xf numFmtId="0" fontId="6" fillId="0" borderId="6" xfId="4" applyFont="1" applyBorder="1" applyAlignment="1">
      <alignment horizontal="center"/>
    </xf>
    <xf numFmtId="43" fontId="6" fillId="0" borderId="6" xfId="4" applyNumberFormat="1" applyFont="1" applyBorder="1" applyAlignment="1">
      <alignment horizontal="right"/>
    </xf>
    <xf numFmtId="0" fontId="7" fillId="0" borderId="8" xfId="0" applyFont="1" applyBorder="1" applyAlignment="1">
      <alignment horizontal="left" vertical="center" wrapText="1"/>
    </xf>
    <xf numFmtId="0" fontId="11" fillId="0" borderId="0" xfId="0" applyFont="1"/>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43" fontId="7" fillId="0" borderId="17" xfId="1" applyFont="1" applyBorder="1" applyAlignment="1">
      <alignment horizontal="center" vertical="center" wrapText="1"/>
    </xf>
    <xf numFmtId="43" fontId="7" fillId="0" borderId="18" xfId="1" applyFont="1" applyBorder="1" applyAlignment="1">
      <alignment horizontal="center" vertical="center" wrapText="1"/>
    </xf>
    <xf numFmtId="0" fontId="11" fillId="0" borderId="0" xfId="0" applyFont="1" applyAlignment="1">
      <alignment horizontal="center" vertical="center"/>
    </xf>
    <xf numFmtId="0" fontId="12" fillId="0" borderId="3" xfId="4" applyFont="1" applyBorder="1" applyAlignment="1">
      <alignment horizontal="left" wrapText="1" indent="1"/>
    </xf>
    <xf numFmtId="0" fontId="6" fillId="0" borderId="2" xfId="4" applyFont="1" applyBorder="1" applyAlignment="1">
      <alignment horizontal="center" vertical="center"/>
    </xf>
    <xf numFmtId="43" fontId="6" fillId="0" borderId="19" xfId="4" applyNumberFormat="1" applyFont="1" applyBorder="1" applyAlignment="1">
      <alignment horizontal="right" vertical="center"/>
    </xf>
    <xf numFmtId="4" fontId="8" fillId="0" borderId="2" xfId="4" applyNumberFormat="1" applyFont="1" applyBorder="1" applyAlignment="1">
      <alignment horizontal="right"/>
    </xf>
    <xf numFmtId="0" fontId="6" fillId="0" borderId="19" xfId="4" applyFont="1" applyBorder="1" applyAlignment="1">
      <alignment horizontal="center" vertical="center"/>
    </xf>
    <xf numFmtId="43" fontId="8" fillId="0" borderId="2" xfId="4" applyNumberFormat="1" applyFont="1" applyBorder="1" applyAlignment="1">
      <alignment horizontal="right" vertical="center"/>
    </xf>
    <xf numFmtId="0" fontId="13" fillId="0" borderId="3" xfId="4" applyFont="1" applyBorder="1" applyAlignment="1">
      <alignment horizontal="left" wrapText="1" indent="1"/>
    </xf>
    <xf numFmtId="0" fontId="14" fillId="0" borderId="0" xfId="0" applyFont="1"/>
    <xf numFmtId="0" fontId="6" fillId="0" borderId="0" xfId="0" applyFont="1"/>
    <xf numFmtId="0" fontId="8" fillId="0" borderId="0" xfId="4" applyFont="1" applyAlignment="1">
      <alignment horizontal="left" wrapText="1"/>
    </xf>
    <xf numFmtId="0" fontId="8" fillId="0" borderId="0" xfId="4" applyFont="1" applyAlignment="1">
      <alignment horizontal="right" vertical="center"/>
    </xf>
    <xf numFmtId="1" fontId="6" fillId="0" borderId="0" xfId="4" applyNumberFormat="1" applyFont="1" applyAlignment="1">
      <alignment horizontal="center" vertical="center"/>
    </xf>
    <xf numFmtId="4" fontId="6" fillId="0" borderId="0" xfId="4" applyNumberFormat="1" applyFont="1" applyAlignment="1">
      <alignment horizontal="right"/>
    </xf>
    <xf numFmtId="43" fontId="6" fillId="0" borderId="0" xfId="4" applyNumberFormat="1" applyFont="1" applyAlignment="1">
      <alignment horizontal="right" vertical="center"/>
    </xf>
    <xf numFmtId="3" fontId="8" fillId="0" borderId="0" xfId="4" applyNumberFormat="1" applyFont="1" applyAlignment="1">
      <alignment horizontal="right" wrapText="1" indent="1"/>
    </xf>
    <xf numFmtId="0" fontId="19" fillId="0" borderId="0" xfId="0" applyFont="1" applyAlignment="1">
      <alignment horizontal="left"/>
    </xf>
    <xf numFmtId="0" fontId="6" fillId="0" borderId="0" xfId="0" applyFont="1" applyAlignment="1">
      <alignment horizontal="center"/>
    </xf>
    <xf numFmtId="43" fontId="6" fillId="0" borderId="0" xfId="0" applyNumberFormat="1" applyFont="1"/>
    <xf numFmtId="0" fontId="11" fillId="0" borderId="0" xfId="0" applyFont="1" applyAlignment="1">
      <alignment horizontal="left" vertical="center"/>
    </xf>
    <xf numFmtId="0" fontId="11" fillId="0" borderId="0" xfId="0" applyFont="1" applyAlignment="1">
      <alignment horizontal="left" wrapText="1"/>
    </xf>
    <xf numFmtId="0" fontId="11" fillId="0" borderId="0" xfId="0" applyFont="1" applyAlignment="1">
      <alignment vertical="center"/>
    </xf>
    <xf numFmtId="43" fontId="11" fillId="0" borderId="0" xfId="1" applyFont="1" applyAlignment="1">
      <alignment vertical="center"/>
    </xf>
    <xf numFmtId="43" fontId="7" fillId="0" borderId="0" xfId="1" applyFont="1"/>
    <xf numFmtId="0" fontId="8" fillId="0" borderId="3" xfId="4" applyFont="1" applyBorder="1" applyAlignment="1">
      <alignment horizontal="left" wrapText="1" indent="1"/>
    </xf>
    <xf numFmtId="43" fontId="6" fillId="0" borderId="21" xfId="4" applyNumberFormat="1" applyFont="1" applyBorder="1" applyAlignment="1">
      <alignment horizontal="right" vertical="center"/>
    </xf>
    <xf numFmtId="0" fontId="17" fillId="0" borderId="0" xfId="0" applyFont="1"/>
    <xf numFmtId="0" fontId="6" fillId="0" borderId="0" xfId="4" applyFont="1" applyAlignment="1">
      <alignment horizontal="left" wrapText="1" indent="1"/>
    </xf>
    <xf numFmtId="0" fontId="6" fillId="0" borderId="20" xfId="4" applyFont="1" applyBorder="1" applyAlignment="1">
      <alignment horizontal="center" vertical="center"/>
    </xf>
    <xf numFmtId="43" fontId="6" fillId="0" borderId="2" xfId="4" applyNumberFormat="1" applyFont="1" applyBorder="1" applyAlignment="1">
      <alignment horizontal="right" vertical="center"/>
    </xf>
    <xf numFmtId="0" fontId="11" fillId="2" borderId="0" xfId="0" applyFont="1" applyFill="1"/>
    <xf numFmtId="0" fontId="22" fillId="0" borderId="30" xfId="0" applyFont="1" applyBorder="1" applyAlignment="1">
      <alignment horizontal="center" vertical="center"/>
    </xf>
    <xf numFmtId="0" fontId="23" fillId="0" borderId="34" xfId="0" applyFont="1" applyBorder="1" applyAlignment="1">
      <alignment horizontal="center" vertical="center"/>
    </xf>
    <xf numFmtId="0" fontId="23" fillId="0" borderId="34" xfId="0" applyFont="1" applyBorder="1" applyAlignment="1">
      <alignment horizontal="center" vertical="center" wrapText="1"/>
    </xf>
    <xf numFmtId="0" fontId="23" fillId="0" borderId="34" xfId="0" applyFont="1" applyBorder="1" applyAlignment="1">
      <alignment horizontal="right" vertical="center"/>
    </xf>
    <xf numFmtId="165" fontId="23" fillId="0" borderId="34" xfId="1" applyNumberFormat="1" applyFont="1" applyFill="1" applyBorder="1" applyAlignment="1">
      <alignment horizontal="center" vertical="center"/>
    </xf>
    <xf numFmtId="43" fontId="23" fillId="0" borderId="34" xfId="1" applyFont="1" applyBorder="1" applyAlignment="1">
      <alignment horizontal="center" vertical="center"/>
    </xf>
    <xf numFmtId="0" fontId="23" fillId="0" borderId="35" xfId="0" applyFont="1" applyBorder="1" applyAlignment="1">
      <alignment horizontal="center" vertical="center"/>
    </xf>
    <xf numFmtId="0" fontId="23" fillId="0" borderId="35" xfId="0" applyFont="1" applyBorder="1" applyAlignment="1">
      <alignment horizontal="center" vertical="center" wrapText="1"/>
    </xf>
    <xf numFmtId="0" fontId="23" fillId="0" borderId="35" xfId="0" applyFont="1" applyBorder="1" applyAlignment="1">
      <alignment horizontal="right" vertical="center"/>
    </xf>
    <xf numFmtId="165" fontId="23" fillId="0" borderId="35" xfId="1" applyNumberFormat="1" applyFont="1" applyFill="1" applyBorder="1" applyAlignment="1">
      <alignment horizontal="center" vertical="center"/>
    </xf>
    <xf numFmtId="167" fontId="23" fillId="0" borderId="35" xfId="1" applyNumberFormat="1" applyFont="1" applyBorder="1" applyAlignment="1">
      <alignment horizontal="center" vertical="center"/>
    </xf>
    <xf numFmtId="43" fontId="23" fillId="0" borderId="35" xfId="1" applyFont="1" applyBorder="1" applyAlignment="1">
      <alignment horizontal="center" vertical="center"/>
    </xf>
    <xf numFmtId="0" fontId="24" fillId="0" borderId="28" xfId="0" applyFont="1" applyBorder="1" applyAlignment="1">
      <alignment horizontal="center" vertical="center"/>
    </xf>
    <xf numFmtId="0" fontId="25" fillId="0" borderId="28" xfId="0" applyFont="1" applyBorder="1" applyAlignment="1">
      <alignment vertical="center" wrapText="1"/>
    </xf>
    <xf numFmtId="0" fontId="24" fillId="0" borderId="28" xfId="0" applyFont="1" applyBorder="1" applyAlignment="1">
      <alignment horizontal="right" vertical="center"/>
    </xf>
    <xf numFmtId="165" fontId="24" fillId="0" borderId="28" xfId="1" applyNumberFormat="1" applyFont="1" applyFill="1" applyBorder="1" applyAlignment="1">
      <alignment vertical="center"/>
    </xf>
    <xf numFmtId="167" fontId="24" fillId="0" borderId="28" xfId="1" applyNumberFormat="1" applyFont="1" applyBorder="1" applyAlignment="1">
      <alignment vertical="center"/>
    </xf>
    <xf numFmtId="43" fontId="24" fillId="0" borderId="28" xfId="1" applyFont="1" applyBorder="1" applyAlignment="1">
      <alignment vertical="center"/>
    </xf>
    <xf numFmtId="0" fontId="20" fillId="0" borderId="29" xfId="0" applyFont="1" applyBorder="1" applyAlignment="1">
      <alignment vertical="center"/>
    </xf>
    <xf numFmtId="0" fontId="20" fillId="0" borderId="36" xfId="0" applyFont="1" applyBorder="1" applyAlignment="1">
      <alignment vertical="center" wrapText="1"/>
    </xf>
    <xf numFmtId="164" fontId="20" fillId="0" borderId="36" xfId="1" applyNumberFormat="1" applyFont="1" applyBorder="1" applyAlignment="1">
      <alignment horizontal="right" vertical="center"/>
    </xf>
    <xf numFmtId="0" fontId="20" fillId="0" borderId="36" xfId="0" applyFont="1" applyBorder="1" applyAlignment="1">
      <alignment vertical="center"/>
    </xf>
    <xf numFmtId="167" fontId="20" fillId="0" borderId="36" xfId="1" applyNumberFormat="1" applyFont="1" applyBorder="1" applyAlignment="1">
      <alignment vertical="center"/>
    </xf>
    <xf numFmtId="164" fontId="20" fillId="0" borderId="36" xfId="1" applyNumberFormat="1" applyFont="1" applyBorder="1" applyAlignment="1">
      <alignment vertical="center"/>
    </xf>
    <xf numFmtId="0" fontId="20" fillId="0" borderId="33" xfId="0" applyFont="1" applyBorder="1" applyAlignment="1">
      <alignment vertical="center" wrapText="1"/>
    </xf>
    <xf numFmtId="167" fontId="20" fillId="0" borderId="33" xfId="1" applyNumberFormat="1" applyFont="1" applyBorder="1" applyAlignment="1">
      <alignment vertical="center"/>
    </xf>
    <xf numFmtId="164" fontId="20" fillId="0" borderId="33" xfId="1" applyNumberFormat="1" applyFont="1" applyBorder="1" applyAlignment="1">
      <alignment vertical="center"/>
    </xf>
    <xf numFmtId="164" fontId="22" fillId="0" borderId="40" xfId="0" applyNumberFormat="1" applyFont="1" applyBorder="1" applyAlignment="1">
      <alignment horizontal="center" vertical="center"/>
    </xf>
    <xf numFmtId="0" fontId="8" fillId="0" borderId="0" xfId="4" applyFont="1" applyAlignment="1">
      <alignment horizontal="left" wrapText="1" indent="1"/>
    </xf>
    <xf numFmtId="0" fontId="6" fillId="0" borderId="2" xfId="4" applyFont="1" applyBorder="1" applyAlignment="1">
      <alignment horizontal="left"/>
    </xf>
    <xf numFmtId="43" fontId="6" fillId="0" borderId="19" xfId="4" applyNumberFormat="1" applyFont="1" applyBorder="1" applyAlignment="1">
      <alignment horizontal="left" vertical="center"/>
    </xf>
    <xf numFmtId="0" fontId="17" fillId="0" borderId="0" xfId="0" applyFont="1" applyAlignment="1">
      <alignment wrapText="1"/>
    </xf>
    <xf numFmtId="0" fontId="6" fillId="0" borderId="20" xfId="4" applyFont="1" applyBorder="1" applyAlignment="1">
      <alignment horizontal="center"/>
    </xf>
    <xf numFmtId="0" fontId="8" fillId="0" borderId="3" xfId="4" applyFont="1" applyBorder="1" applyAlignment="1">
      <alignment horizontal="left" vertical="center" wrapText="1"/>
    </xf>
    <xf numFmtId="1" fontId="6" fillId="0" borderId="22" xfId="4" applyNumberFormat="1" applyFont="1" applyBorder="1" applyAlignment="1">
      <alignment horizontal="left" vertical="center"/>
    </xf>
    <xf numFmtId="0" fontId="6" fillId="0" borderId="23" xfId="4" applyFont="1" applyBorder="1" applyAlignment="1">
      <alignment horizontal="left" wrapText="1" indent="1"/>
    </xf>
    <xf numFmtId="0" fontId="6" fillId="0" borderId="22" xfId="4" applyFont="1" applyBorder="1" applyAlignment="1">
      <alignment horizontal="center" vertical="center"/>
    </xf>
    <xf numFmtId="0" fontId="6" fillId="0" borderId="22" xfId="4" applyFont="1" applyBorder="1" applyAlignment="1">
      <alignment horizontal="center"/>
    </xf>
    <xf numFmtId="43" fontId="6" fillId="0" borderId="24" xfId="4" applyNumberFormat="1" applyFont="1" applyBorder="1" applyAlignment="1">
      <alignment horizontal="right" vertical="center"/>
    </xf>
    <xf numFmtId="0" fontId="12" fillId="0" borderId="23" xfId="4" applyFont="1" applyBorder="1" applyAlignment="1">
      <alignment horizontal="left" wrapText="1" indent="1"/>
    </xf>
    <xf numFmtId="0" fontId="12" fillId="0" borderId="5" xfId="4" applyFont="1" applyBorder="1" applyAlignment="1">
      <alignment horizontal="left"/>
    </xf>
    <xf numFmtId="43" fontId="8" fillId="0" borderId="2" xfId="4" applyNumberFormat="1" applyFont="1" applyBorder="1" applyAlignment="1">
      <alignment horizontal="left" vertical="center"/>
    </xf>
    <xf numFmtId="1" fontId="15" fillId="0" borderId="2" xfId="4" applyNumberFormat="1" applyFont="1" applyBorder="1" applyAlignment="1">
      <alignment horizontal="left" vertical="center"/>
    </xf>
    <xf numFmtId="0" fontId="15" fillId="0" borderId="3" xfId="4" applyFont="1" applyBorder="1" applyAlignment="1">
      <alignment horizontal="left" wrapText="1" indent="1"/>
    </xf>
    <xf numFmtId="0" fontId="12" fillId="0" borderId="19" xfId="4" applyFont="1" applyBorder="1" applyAlignment="1">
      <alignment horizontal="left" vertical="center"/>
    </xf>
    <xf numFmtId="0" fontId="12" fillId="0" borderId="5" xfId="4" applyFont="1" applyBorder="1" applyAlignment="1">
      <alignment horizontal="left" indent="1"/>
    </xf>
    <xf numFmtId="0" fontId="12" fillId="0" borderId="5" xfId="4" applyFont="1" applyBorder="1" applyAlignment="1">
      <alignment horizontal="left" vertical="center"/>
    </xf>
    <xf numFmtId="43" fontId="12" fillId="0" borderId="5" xfId="4" applyNumberFormat="1" applyFont="1" applyBorder="1" applyAlignment="1">
      <alignment horizontal="left" vertical="center"/>
    </xf>
    <xf numFmtId="1" fontId="6" fillId="0" borderId="2" xfId="4" applyNumberFormat="1" applyFont="1" applyBorder="1" applyAlignment="1">
      <alignment horizontal="center" vertical="center"/>
    </xf>
    <xf numFmtId="1" fontId="6" fillId="0" borderId="2" xfId="4" applyNumberFormat="1" applyFont="1" applyBorder="1" applyAlignment="1">
      <alignment horizontal="center"/>
    </xf>
    <xf numFmtId="0" fontId="8" fillId="0" borderId="25" xfId="4" applyFont="1" applyBorder="1" applyAlignment="1">
      <alignment horizontal="left" wrapText="1"/>
    </xf>
    <xf numFmtId="0" fontId="8" fillId="0" borderId="26" xfId="4" applyFont="1" applyBorder="1" applyAlignment="1">
      <alignment horizontal="right" vertical="center"/>
    </xf>
    <xf numFmtId="1" fontId="6" fillId="0" borderId="26" xfId="4" applyNumberFormat="1" applyFont="1" applyBorder="1" applyAlignment="1">
      <alignment horizontal="center" vertical="center"/>
    </xf>
    <xf numFmtId="4" fontId="6" fillId="0" borderId="25" xfId="4" applyNumberFormat="1" applyFont="1" applyBorder="1" applyAlignment="1">
      <alignment horizontal="right"/>
    </xf>
    <xf numFmtId="43" fontId="6" fillId="0" borderId="26" xfId="4" applyNumberFormat="1" applyFont="1" applyBorder="1" applyAlignment="1">
      <alignment horizontal="right" vertical="center"/>
    </xf>
    <xf numFmtId="3" fontId="8" fillId="0" borderId="27" xfId="4" applyNumberFormat="1" applyFont="1" applyBorder="1" applyAlignment="1">
      <alignment horizontal="right" wrapText="1" indent="1"/>
    </xf>
    <xf numFmtId="43" fontId="15" fillId="0" borderId="19" xfId="4" applyNumberFormat="1" applyFont="1" applyBorder="1" applyAlignment="1">
      <alignment horizontal="right" vertical="center"/>
    </xf>
    <xf numFmtId="0" fontId="12" fillId="0" borderId="3" xfId="4" applyFont="1" applyBorder="1" applyAlignment="1">
      <alignment horizontal="left" vertical="center" wrapText="1"/>
    </xf>
    <xf numFmtId="0" fontId="6" fillId="0" borderId="3" xfId="4" applyFont="1" applyBorder="1" applyAlignment="1">
      <alignment horizontal="left" vertical="center" wrapText="1"/>
    </xf>
    <xf numFmtId="0" fontId="20" fillId="0" borderId="28" xfId="0" applyFont="1" applyBorder="1" applyAlignment="1">
      <alignment horizontal="right"/>
    </xf>
    <xf numFmtId="166" fontId="20" fillId="0" borderId="30" xfId="0" applyNumberFormat="1" applyFont="1" applyBorder="1" applyAlignment="1">
      <alignment vertical="center"/>
    </xf>
    <xf numFmtId="0" fontId="20" fillId="0" borderId="43" xfId="0" applyFont="1" applyBorder="1"/>
    <xf numFmtId="43" fontId="20" fillId="0" borderId="44" xfId="1" applyFont="1" applyBorder="1"/>
    <xf numFmtId="0" fontId="28" fillId="0" borderId="36" xfId="0" applyFont="1" applyBorder="1" applyAlignment="1">
      <alignment vertical="center" wrapText="1"/>
    </xf>
    <xf numFmtId="0" fontId="27" fillId="0" borderId="3" xfId="4" applyFont="1" applyBorder="1" applyAlignment="1">
      <alignment horizontal="left" wrapText="1" indent="1"/>
    </xf>
    <xf numFmtId="0" fontId="20" fillId="0" borderId="0" xfId="0" applyFont="1" applyAlignment="1">
      <alignment vertical="center"/>
    </xf>
    <xf numFmtId="0" fontId="8" fillId="0" borderId="45" xfId="0" applyFont="1" applyBorder="1" applyAlignment="1">
      <alignment horizontal="center" vertical="center"/>
    </xf>
    <xf numFmtId="0" fontId="8" fillId="0" borderId="46" xfId="0" applyFont="1" applyBorder="1" applyAlignment="1">
      <alignment horizontal="center" vertical="center" wrapText="1"/>
    </xf>
    <xf numFmtId="0" fontId="8" fillId="0" borderId="46" xfId="0" applyFont="1" applyBorder="1" applyAlignment="1">
      <alignment horizontal="center" vertical="center"/>
    </xf>
    <xf numFmtId="3" fontId="8" fillId="0" borderId="48" xfId="0" applyNumberFormat="1" applyFont="1" applyBorder="1" applyAlignment="1">
      <alignment horizontal="center" vertical="center"/>
    </xf>
    <xf numFmtId="0" fontId="8" fillId="0" borderId="42" xfId="0" applyFont="1" applyBorder="1" applyAlignment="1">
      <alignment horizontal="center" vertical="top"/>
    </xf>
    <xf numFmtId="0" fontId="8" fillId="0" borderId="49" xfId="0" applyFont="1" applyBorder="1" applyAlignment="1">
      <alignment horizontal="center" vertical="top" wrapText="1"/>
    </xf>
    <xf numFmtId="0" fontId="8" fillId="0" borderId="49" xfId="0" applyFont="1" applyBorder="1" applyAlignment="1">
      <alignment horizontal="center"/>
    </xf>
    <xf numFmtId="3" fontId="8" fillId="0" borderId="50" xfId="0" applyNumberFormat="1" applyFont="1" applyBorder="1" applyAlignment="1">
      <alignment horizontal="center"/>
    </xf>
    <xf numFmtId="0" fontId="8" fillId="0" borderId="51" xfId="0" applyFont="1" applyBorder="1" applyAlignment="1">
      <alignment horizontal="center" vertical="center"/>
    </xf>
    <xf numFmtId="0" fontId="12" fillId="0" borderId="52" xfId="0" applyFont="1" applyBorder="1" applyAlignment="1">
      <alignment horizontal="left" vertical="center" wrapText="1"/>
    </xf>
    <xf numFmtId="0" fontId="6" fillId="0" borderId="52" xfId="0" applyFont="1" applyBorder="1" applyAlignment="1">
      <alignment horizontal="center"/>
    </xf>
    <xf numFmtId="1" fontId="6" fillId="0" borderId="52" xfId="1" applyNumberFormat="1" applyFont="1" applyBorder="1" applyAlignment="1">
      <alignment horizontal="center"/>
    </xf>
    <xf numFmtId="165" fontId="6" fillId="0" borderId="52" xfId="1" applyNumberFormat="1" applyFont="1" applyBorder="1" applyAlignment="1"/>
    <xf numFmtId="165" fontId="6" fillId="0" borderId="53" xfId="1" applyNumberFormat="1" applyFont="1" applyBorder="1" applyAlignment="1"/>
    <xf numFmtId="0" fontId="8" fillId="0" borderId="51" xfId="0" applyFont="1" applyBorder="1" applyAlignment="1">
      <alignment horizontal="center" vertical="top"/>
    </xf>
    <xf numFmtId="0" fontId="12" fillId="0" borderId="52" xfId="0" applyFont="1" applyBorder="1" applyAlignment="1">
      <alignment horizontal="left" vertical="top" wrapText="1"/>
    </xf>
    <xf numFmtId="0" fontId="12" fillId="0" borderId="52" xfId="0" applyFont="1" applyBorder="1" applyAlignment="1">
      <alignment vertical="center" wrapText="1"/>
    </xf>
    <xf numFmtId="0" fontId="6" fillId="0" borderId="51" xfId="0" applyFont="1" applyBorder="1" applyAlignment="1">
      <alignment horizontal="center" vertical="top"/>
    </xf>
    <xf numFmtId="0" fontId="6" fillId="0" borderId="52" xfId="0" applyFont="1" applyBorder="1" applyAlignment="1">
      <alignment horizontal="left" vertical="top" wrapText="1"/>
    </xf>
    <xf numFmtId="0" fontId="30" fillId="0" borderId="51" xfId="0" applyFont="1" applyBorder="1" applyAlignment="1">
      <alignment horizontal="center" vertical="center"/>
    </xf>
    <xf numFmtId="0" fontId="13" fillId="0" borderId="52" xfId="0" applyFont="1" applyBorder="1" applyAlignment="1">
      <alignment vertical="center" wrapText="1"/>
    </xf>
    <xf numFmtId="0" fontId="30" fillId="0" borderId="52" xfId="0" applyFont="1" applyBorder="1" applyAlignment="1">
      <alignment horizontal="center" vertical="center"/>
    </xf>
    <xf numFmtId="1" fontId="30" fillId="0" borderId="52" xfId="0" applyNumberFormat="1" applyFont="1" applyBorder="1" applyAlignment="1">
      <alignment horizontal="center" vertical="center"/>
    </xf>
    <xf numFmtId="167" fontId="30" fillId="0" borderId="52" xfId="8" applyNumberFormat="1" applyFont="1" applyBorder="1" applyAlignment="1"/>
    <xf numFmtId="11" fontId="6" fillId="0" borderId="51" xfId="0" applyNumberFormat="1" applyFont="1" applyBorder="1" applyAlignment="1">
      <alignment horizontal="center" vertical="top"/>
    </xf>
    <xf numFmtId="0" fontId="6" fillId="0" borderId="52" xfId="0" applyFont="1" applyBorder="1" applyAlignment="1">
      <alignment vertical="top" wrapText="1"/>
    </xf>
    <xf numFmtId="1" fontId="6" fillId="0" borderId="52" xfId="0" applyNumberFormat="1" applyFont="1" applyBorder="1" applyAlignment="1">
      <alignment horizontal="center"/>
    </xf>
    <xf numFmtId="167" fontId="6" fillId="0" borderId="52" xfId="8" applyNumberFormat="1" applyFont="1" applyBorder="1" applyAlignment="1"/>
    <xf numFmtId="0" fontId="6" fillId="0" borderId="52" xfId="0" applyFont="1" applyBorder="1" applyAlignment="1">
      <alignment horizontal="center" vertical="center"/>
    </xf>
    <xf numFmtId="1" fontId="6" fillId="0" borderId="52" xfId="1" applyNumberFormat="1" applyFont="1" applyBorder="1" applyAlignment="1">
      <alignment horizontal="center" vertical="center"/>
    </xf>
    <xf numFmtId="1" fontId="6" fillId="0" borderId="52" xfId="0" applyNumberFormat="1" applyFont="1" applyBorder="1" applyAlignment="1">
      <alignment horizontal="center" vertical="center"/>
    </xf>
    <xf numFmtId="0" fontId="6" fillId="0" borderId="51" xfId="0" applyFont="1" applyBorder="1" applyAlignment="1">
      <alignment horizontal="center" vertical="center"/>
    </xf>
    <xf numFmtId="0" fontId="31" fillId="0" borderId="52" xfId="0" applyFont="1" applyBorder="1" applyAlignment="1">
      <alignment vertical="center" wrapText="1"/>
    </xf>
    <xf numFmtId="0" fontId="6" fillId="0" borderId="52" xfId="0" applyFont="1" applyBorder="1" applyAlignment="1">
      <alignment vertical="center" wrapText="1"/>
    </xf>
    <xf numFmtId="0" fontId="32" fillId="0" borderId="52" xfId="0" applyFont="1" applyBorder="1" applyAlignment="1">
      <alignment vertical="center" wrapText="1"/>
    </xf>
    <xf numFmtId="0" fontId="6" fillId="0" borderId="57" xfId="0" applyFont="1" applyBorder="1" applyAlignment="1">
      <alignment vertical="top" wrapText="1"/>
    </xf>
    <xf numFmtId="0" fontId="30" fillId="0" borderId="51" xfId="0" applyFont="1" applyBorder="1" applyAlignment="1">
      <alignment horizontal="center" vertical="top"/>
    </xf>
    <xf numFmtId="0" fontId="30" fillId="0" borderId="52" xfId="0" applyFont="1" applyBorder="1" applyAlignment="1">
      <alignment horizontal="center"/>
    </xf>
    <xf numFmtId="1" fontId="30" fillId="0" borderId="52" xfId="0" applyNumberFormat="1" applyFont="1" applyBorder="1" applyAlignment="1">
      <alignment horizontal="center"/>
    </xf>
    <xf numFmtId="0" fontId="33" fillId="0" borderId="52" xfId="0" applyFont="1" applyBorder="1" applyAlignment="1">
      <alignment horizontal="left" vertical="center" wrapText="1"/>
    </xf>
    <xf numFmtId="0" fontId="32" fillId="0" borderId="52" xfId="0" applyFont="1" applyBorder="1" applyAlignment="1">
      <alignment vertical="top" wrapText="1"/>
    </xf>
    <xf numFmtId="0" fontId="12" fillId="0" borderId="52" xfId="0" applyFont="1" applyBorder="1" applyAlignment="1">
      <alignment vertical="top" wrapText="1"/>
    </xf>
    <xf numFmtId="3" fontId="8" fillId="0" borderId="56" xfId="0" applyNumberFormat="1" applyFont="1" applyBorder="1" applyAlignment="1">
      <alignment vertical="center"/>
    </xf>
    <xf numFmtId="165" fontId="8" fillId="0" borderId="53" xfId="1" applyNumberFormat="1" applyFont="1" applyBorder="1" applyAlignment="1"/>
    <xf numFmtId="165" fontId="34" fillId="0" borderId="53" xfId="1" applyNumberFormat="1" applyFont="1" applyBorder="1" applyAlignment="1"/>
    <xf numFmtId="0" fontId="22" fillId="0" borderId="28" xfId="0" applyFont="1" applyBorder="1" applyAlignment="1">
      <alignment horizontal="center"/>
    </xf>
    <xf numFmtId="0" fontId="20" fillId="0" borderId="28" xfId="0" applyFont="1" applyBorder="1"/>
    <xf numFmtId="0" fontId="0" fillId="0" borderId="28" xfId="0" applyBorder="1"/>
    <xf numFmtId="0" fontId="22" fillId="0" borderId="43" xfId="0" applyFont="1" applyBorder="1"/>
    <xf numFmtId="0" fontId="22" fillId="0" borderId="44" xfId="0" applyFont="1" applyBorder="1"/>
    <xf numFmtId="164" fontId="20" fillId="0" borderId="44" xfId="1" applyNumberFormat="1" applyFont="1" applyBorder="1"/>
    <xf numFmtId="0" fontId="0" fillId="0" borderId="43" xfId="0" applyBorder="1"/>
    <xf numFmtId="0" fontId="0" fillId="0" borderId="44" xfId="0" applyBorder="1"/>
    <xf numFmtId="43" fontId="22" fillId="0" borderId="56" xfId="1" applyFont="1" applyBorder="1"/>
    <xf numFmtId="0" fontId="20" fillId="0" borderId="29" xfId="0" applyFont="1" applyBorder="1" applyAlignment="1">
      <alignment horizontal="right" vertical="center"/>
    </xf>
    <xf numFmtId="0" fontId="20" fillId="0" borderId="33" xfId="0" applyFont="1" applyBorder="1" applyAlignment="1">
      <alignment horizontal="right" vertical="center" wrapText="1"/>
    </xf>
    <xf numFmtId="0" fontId="12" fillId="0" borderId="5" xfId="4" applyFont="1" applyBorder="1" applyAlignment="1">
      <alignment horizontal="left" wrapText="1" indent="1"/>
    </xf>
    <xf numFmtId="1" fontId="11" fillId="0" borderId="2" xfId="4" applyNumberFormat="1" applyFont="1" applyBorder="1" applyAlignment="1">
      <alignment horizontal="left" vertical="center"/>
    </xf>
    <xf numFmtId="0" fontId="11" fillId="0" borderId="2" xfId="4" applyFont="1" applyBorder="1" applyAlignment="1">
      <alignment horizontal="center" vertical="center"/>
    </xf>
    <xf numFmtId="0" fontId="11" fillId="0" borderId="2" xfId="4" applyFont="1" applyBorder="1" applyAlignment="1">
      <alignment horizontal="center"/>
    </xf>
    <xf numFmtId="43" fontId="11" fillId="0" borderId="19" xfId="4" applyNumberFormat="1" applyFont="1" applyBorder="1" applyAlignment="1">
      <alignment horizontal="right" vertical="center"/>
    </xf>
    <xf numFmtId="4" fontId="7" fillId="0" borderId="2" xfId="4" applyNumberFormat="1" applyFont="1" applyBorder="1" applyAlignment="1">
      <alignment horizontal="right"/>
    </xf>
    <xf numFmtId="1" fontId="7" fillId="0" borderId="2" xfId="4" applyNumberFormat="1" applyFont="1" applyBorder="1" applyAlignment="1">
      <alignment horizontal="left" vertical="center"/>
    </xf>
    <xf numFmtId="0" fontId="11" fillId="0" borderId="19" xfId="4" applyFont="1" applyBorder="1" applyAlignment="1">
      <alignment horizontal="center" vertical="center"/>
    </xf>
    <xf numFmtId="43" fontId="7" fillId="0" borderId="2" xfId="4" applyNumberFormat="1" applyFont="1" applyBorder="1" applyAlignment="1">
      <alignment horizontal="right" vertical="center"/>
    </xf>
    <xf numFmtId="0" fontId="36" fillId="0" borderId="3" xfId="4" applyFont="1" applyBorder="1" applyAlignment="1">
      <alignment horizontal="left" wrapText="1" indent="1"/>
    </xf>
    <xf numFmtId="0" fontId="11" fillId="0" borderId="3" xfId="4" applyFont="1" applyBorder="1" applyAlignment="1">
      <alignment horizontal="left" wrapText="1" indent="1"/>
    </xf>
    <xf numFmtId="43" fontId="11" fillId="0" borderId="2" xfId="4" applyNumberFormat="1" applyFont="1" applyBorder="1" applyAlignment="1">
      <alignment horizontal="right" vertical="center"/>
    </xf>
    <xf numFmtId="1" fontId="14" fillId="0" borderId="2" xfId="4" applyNumberFormat="1" applyFont="1" applyBorder="1" applyAlignment="1">
      <alignment horizontal="left" vertical="center"/>
    </xf>
    <xf numFmtId="0" fontId="14" fillId="0" borderId="3" xfId="4" applyFont="1" applyBorder="1" applyAlignment="1">
      <alignment horizontal="left" wrapText="1" indent="1"/>
    </xf>
    <xf numFmtId="43" fontId="14" fillId="0" borderId="19" xfId="4" applyNumberFormat="1" applyFont="1" applyBorder="1" applyAlignment="1">
      <alignment horizontal="right" vertical="center"/>
    </xf>
    <xf numFmtId="0" fontId="7" fillId="0" borderId="3" xfId="4" applyFont="1" applyBorder="1" applyAlignment="1">
      <alignment horizontal="left" vertical="center" wrapText="1"/>
    </xf>
    <xf numFmtId="0" fontId="7" fillId="0" borderId="3" xfId="4" applyFont="1" applyBorder="1" applyAlignment="1">
      <alignment horizontal="left" wrapText="1" indent="1"/>
    </xf>
    <xf numFmtId="0" fontId="11" fillId="0" borderId="0" xfId="4" applyFont="1" applyAlignment="1">
      <alignment horizontal="left" wrapText="1" indent="1"/>
    </xf>
    <xf numFmtId="1" fontId="11" fillId="0" borderId="22" xfId="4" applyNumberFormat="1" applyFont="1" applyBorder="1" applyAlignment="1">
      <alignment horizontal="left" vertical="center"/>
    </xf>
    <xf numFmtId="0" fontId="27" fillId="0" borderId="23" xfId="4" applyFont="1" applyBorder="1" applyAlignment="1">
      <alignment horizontal="left" wrapText="1" indent="1"/>
    </xf>
    <xf numFmtId="0" fontId="11" fillId="0" borderId="22" xfId="4" applyFont="1" applyBorder="1" applyAlignment="1">
      <alignment horizontal="center" vertical="center"/>
    </xf>
    <xf numFmtId="0" fontId="11" fillId="0" borderId="22" xfId="4" applyFont="1" applyBorder="1" applyAlignment="1">
      <alignment horizontal="center"/>
    </xf>
    <xf numFmtId="43" fontId="11" fillId="0" borderId="24" xfId="4" applyNumberFormat="1" applyFont="1" applyBorder="1" applyAlignment="1">
      <alignment horizontal="right" vertical="center"/>
    </xf>
    <xf numFmtId="1" fontId="11" fillId="0" borderId="2" xfId="4" applyNumberFormat="1" applyFont="1" applyBorder="1" applyAlignment="1">
      <alignment horizontal="center" vertical="center"/>
    </xf>
    <xf numFmtId="1" fontId="8" fillId="0" borderId="2" xfId="4" applyNumberFormat="1" applyFont="1" applyBorder="1" applyAlignment="1">
      <alignment horizontal="left" vertical="center" wrapText="1"/>
    </xf>
    <xf numFmtId="1" fontId="7" fillId="0" borderId="2" xfId="4" applyNumberFormat="1" applyFont="1" applyBorder="1" applyAlignment="1">
      <alignment horizontal="left" vertical="center" wrapText="1"/>
    </xf>
    <xf numFmtId="0" fontId="20" fillId="0" borderId="58" xfId="0" applyFont="1" applyBorder="1" applyAlignment="1">
      <alignment vertical="center"/>
    </xf>
    <xf numFmtId="0" fontId="20" fillId="0" borderId="49" xfId="0" applyFont="1" applyBorder="1" applyAlignment="1">
      <alignment vertical="center" wrapText="1"/>
    </xf>
    <xf numFmtId="164" fontId="20" fillId="0" borderId="49" xfId="1" applyNumberFormat="1" applyFont="1" applyBorder="1" applyAlignment="1">
      <alignment horizontal="right" vertical="center"/>
    </xf>
    <xf numFmtId="0" fontId="20" fillId="0" borderId="49" xfId="0" applyFont="1" applyBorder="1" applyAlignment="1">
      <alignment vertical="center"/>
    </xf>
    <xf numFmtId="167" fontId="20" fillId="0" borderId="49" xfId="1" applyNumberFormat="1" applyFont="1" applyBorder="1" applyAlignment="1">
      <alignment vertical="center"/>
    </xf>
    <xf numFmtId="164" fontId="20" fillId="0" borderId="49" xfId="1" applyNumberFormat="1" applyFont="1" applyBorder="1" applyAlignment="1">
      <alignment vertical="center"/>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8" xfId="0" applyFont="1" applyBorder="1" applyAlignment="1">
      <alignment horizontal="center" vertical="center" wrapText="1"/>
    </xf>
    <xf numFmtId="0" fontId="23" fillId="0" borderId="28" xfId="0" applyFont="1" applyBorder="1" applyAlignment="1">
      <alignment horizontal="center" vertical="center" wrapText="1"/>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22" fillId="0" borderId="37" xfId="5" applyFont="1" applyBorder="1" applyAlignment="1">
      <alignment horizontal="left" vertical="top" wrapText="1"/>
    </xf>
    <xf numFmtId="0" fontId="22" fillId="0" borderId="38" xfId="5" applyFont="1" applyBorder="1" applyAlignment="1">
      <alignment horizontal="left" vertical="top" wrapText="1"/>
    </xf>
    <xf numFmtId="0" fontId="22" fillId="0" borderId="39" xfId="5" applyFont="1" applyBorder="1" applyAlignment="1">
      <alignment horizontal="left" vertical="top"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41"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41" xfId="0" applyFont="1" applyBorder="1" applyAlignment="1">
      <alignment horizontal="center" vertical="center"/>
    </xf>
    <xf numFmtId="0" fontId="8" fillId="0" borderId="25"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167" fontId="23" fillId="0" borderId="34" xfId="1" applyNumberFormat="1" applyFont="1" applyBorder="1" applyAlignment="1">
      <alignment horizontal="center" vertical="center" wrapText="1"/>
    </xf>
    <xf numFmtId="0" fontId="8" fillId="0" borderId="47" xfId="0" applyFont="1" applyBorder="1" applyAlignment="1">
      <alignment horizontal="center" wrapText="1"/>
    </xf>
    <xf numFmtId="0" fontId="10" fillId="0" borderId="25" xfId="0" applyFont="1" applyBorder="1" applyAlignment="1">
      <alignment horizontal="center" wrapText="1"/>
    </xf>
    <xf numFmtId="0" fontId="10" fillId="0" borderId="55" xfId="0" applyFont="1" applyBorder="1" applyAlignment="1">
      <alignment horizontal="center" wrapText="1"/>
    </xf>
  </cellXfs>
  <cellStyles count="13">
    <cellStyle name="Comma" xfId="1" builtinId="3"/>
    <cellStyle name="Comma 2" xfId="2" xr:uid="{00000000-0005-0000-0000-000001000000}"/>
    <cellStyle name="Comma 2 2 10" xfId="7" xr:uid="{00000000-0005-0000-0000-000002000000}"/>
    <cellStyle name="Comma 3" xfId="11" xr:uid="{00000000-0005-0000-0000-000003000000}"/>
    <cellStyle name="Comma 8" xfId="3" xr:uid="{00000000-0005-0000-0000-000004000000}"/>
    <cellStyle name="Comma_Contract 4 BoQ REV 0 " xfId="8" xr:uid="{00000000-0005-0000-0000-000005000000}"/>
    <cellStyle name="Normal" xfId="0" builtinId="0"/>
    <cellStyle name="Normal 2" xfId="12" xr:uid="{00000000-0005-0000-0000-000007000000}"/>
    <cellStyle name="Normal 2 2" xfId="9" xr:uid="{00000000-0005-0000-0000-000008000000}"/>
    <cellStyle name="Normal 3" xfId="6" xr:uid="{00000000-0005-0000-0000-000009000000}"/>
    <cellStyle name="Normal 37 4" xfId="10" xr:uid="{00000000-0005-0000-0000-00000A000000}"/>
    <cellStyle name="Normal 39" xfId="5" xr:uid="{00000000-0005-0000-0000-00000B000000}"/>
    <cellStyle name="Normal_FINAL BOQS BOMET WATER" xfId="4"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95250</xdr:colOff>
      <xdr:row>4</xdr:row>
      <xdr:rowOff>0</xdr:rowOff>
    </xdr:from>
    <xdr:to>
      <xdr:col>2</xdr:col>
      <xdr:colOff>171450</xdr:colOff>
      <xdr:row>4</xdr:row>
      <xdr:rowOff>247650</xdr:rowOff>
    </xdr:to>
    <xdr:sp macro="" textlink="">
      <xdr:nvSpPr>
        <xdr:cNvPr id="20477" name="Text Box 2069">
          <a:extLst>
            <a:ext uri="{FF2B5EF4-FFF2-40B4-BE49-F238E27FC236}">
              <a16:creationId xmlns:a16="http://schemas.microsoft.com/office/drawing/2014/main" id="{00000000-0008-0000-0100-0000FD4F0000}"/>
            </a:ext>
          </a:extLst>
        </xdr:cNvPr>
        <xdr:cNvSpPr txBox="1">
          <a:spLocks noChangeArrowheads="1"/>
        </xdr:cNvSpPr>
      </xdr:nvSpPr>
      <xdr:spPr bwMode="auto">
        <a:xfrm>
          <a:off x="3152775" y="67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xdr:row>
      <xdr:rowOff>95250</xdr:rowOff>
    </xdr:from>
    <xdr:to>
      <xdr:col>2</xdr:col>
      <xdr:colOff>171450</xdr:colOff>
      <xdr:row>3</xdr:row>
      <xdr:rowOff>342900</xdr:rowOff>
    </xdr:to>
    <xdr:sp macro="" textlink="">
      <xdr:nvSpPr>
        <xdr:cNvPr id="20478" name="Text Box 2070">
          <a:extLst>
            <a:ext uri="{FF2B5EF4-FFF2-40B4-BE49-F238E27FC236}">
              <a16:creationId xmlns:a16="http://schemas.microsoft.com/office/drawing/2014/main" id="{00000000-0008-0000-0100-0000FE4F0000}"/>
            </a:ext>
          </a:extLst>
        </xdr:cNvPr>
        <xdr:cNvSpPr txBox="1">
          <a:spLocks noChangeArrowheads="1"/>
        </xdr:cNvSpPr>
      </xdr:nvSpPr>
      <xdr:spPr bwMode="auto">
        <a:xfrm>
          <a:off x="3152775" y="6096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0</xdr:rowOff>
    </xdr:from>
    <xdr:to>
      <xdr:col>2</xdr:col>
      <xdr:colOff>171450</xdr:colOff>
      <xdr:row>4</xdr:row>
      <xdr:rowOff>247650</xdr:rowOff>
    </xdr:to>
    <xdr:sp macro="" textlink="">
      <xdr:nvSpPr>
        <xdr:cNvPr id="20479" name="Text Box 2071">
          <a:extLst>
            <a:ext uri="{FF2B5EF4-FFF2-40B4-BE49-F238E27FC236}">
              <a16:creationId xmlns:a16="http://schemas.microsoft.com/office/drawing/2014/main" id="{00000000-0008-0000-0100-0000FF4F0000}"/>
            </a:ext>
          </a:extLst>
        </xdr:cNvPr>
        <xdr:cNvSpPr txBox="1">
          <a:spLocks noChangeArrowheads="1"/>
        </xdr:cNvSpPr>
      </xdr:nvSpPr>
      <xdr:spPr bwMode="auto">
        <a:xfrm>
          <a:off x="3152775" y="67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314325</xdr:rowOff>
    </xdr:from>
    <xdr:to>
      <xdr:col>2</xdr:col>
      <xdr:colOff>171450</xdr:colOff>
      <xdr:row>5</xdr:row>
      <xdr:rowOff>152400</xdr:rowOff>
    </xdr:to>
    <xdr:sp macro="" textlink="">
      <xdr:nvSpPr>
        <xdr:cNvPr id="20480" name="Text Box 2072">
          <a:extLst>
            <a:ext uri="{FF2B5EF4-FFF2-40B4-BE49-F238E27FC236}">
              <a16:creationId xmlns:a16="http://schemas.microsoft.com/office/drawing/2014/main" id="{00000000-0008-0000-0100-000000500000}"/>
            </a:ext>
          </a:extLst>
        </xdr:cNvPr>
        <xdr:cNvSpPr txBox="1">
          <a:spLocks noChangeArrowheads="1"/>
        </xdr:cNvSpPr>
      </xdr:nvSpPr>
      <xdr:spPr bwMode="auto">
        <a:xfrm>
          <a:off x="3152775" y="838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9525</xdr:rowOff>
    </xdr:from>
    <xdr:to>
      <xdr:col>2</xdr:col>
      <xdr:colOff>171450</xdr:colOff>
      <xdr:row>6</xdr:row>
      <xdr:rowOff>257175</xdr:rowOff>
    </xdr:to>
    <xdr:sp macro="" textlink="">
      <xdr:nvSpPr>
        <xdr:cNvPr id="20481" name="Text Box 2073">
          <a:extLst>
            <a:ext uri="{FF2B5EF4-FFF2-40B4-BE49-F238E27FC236}">
              <a16:creationId xmlns:a16="http://schemas.microsoft.com/office/drawing/2014/main" id="{00000000-0008-0000-0100-000001500000}"/>
            </a:ext>
          </a:extLst>
        </xdr:cNvPr>
        <xdr:cNvSpPr txBox="1">
          <a:spLocks noChangeArrowheads="1"/>
        </xdr:cNvSpPr>
      </xdr:nvSpPr>
      <xdr:spPr bwMode="auto">
        <a:xfrm>
          <a:off x="3152775" y="100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323850</xdr:rowOff>
    </xdr:from>
    <xdr:to>
      <xdr:col>2</xdr:col>
      <xdr:colOff>171450</xdr:colOff>
      <xdr:row>7</xdr:row>
      <xdr:rowOff>161925</xdr:rowOff>
    </xdr:to>
    <xdr:sp macro="" textlink="">
      <xdr:nvSpPr>
        <xdr:cNvPr id="20482" name="Text Box 2074">
          <a:extLst>
            <a:ext uri="{FF2B5EF4-FFF2-40B4-BE49-F238E27FC236}">
              <a16:creationId xmlns:a16="http://schemas.microsoft.com/office/drawing/2014/main" id="{00000000-0008-0000-0100-000002500000}"/>
            </a:ext>
          </a:extLst>
        </xdr:cNvPr>
        <xdr:cNvSpPr txBox="1">
          <a:spLocks noChangeArrowheads="1"/>
        </xdr:cNvSpPr>
      </xdr:nvSpPr>
      <xdr:spPr bwMode="auto">
        <a:xfrm>
          <a:off x="3152775" y="116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7</xdr:row>
      <xdr:rowOff>228600</xdr:rowOff>
    </xdr:from>
    <xdr:to>
      <xdr:col>2</xdr:col>
      <xdr:colOff>171450</xdr:colOff>
      <xdr:row>8</xdr:row>
      <xdr:rowOff>66675</xdr:rowOff>
    </xdr:to>
    <xdr:sp macro="" textlink="">
      <xdr:nvSpPr>
        <xdr:cNvPr id="20483" name="Text Box 2075">
          <a:extLst>
            <a:ext uri="{FF2B5EF4-FFF2-40B4-BE49-F238E27FC236}">
              <a16:creationId xmlns:a16="http://schemas.microsoft.com/office/drawing/2014/main" id="{00000000-0008-0000-0100-000003500000}"/>
            </a:ext>
          </a:extLst>
        </xdr:cNvPr>
        <xdr:cNvSpPr txBox="1">
          <a:spLocks noChangeArrowheads="1"/>
        </xdr:cNvSpPr>
      </xdr:nvSpPr>
      <xdr:spPr bwMode="auto">
        <a:xfrm>
          <a:off x="3152775" y="1323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8</xdr:row>
      <xdr:rowOff>133350</xdr:rowOff>
    </xdr:from>
    <xdr:to>
      <xdr:col>2</xdr:col>
      <xdr:colOff>171450</xdr:colOff>
      <xdr:row>8</xdr:row>
      <xdr:rowOff>381000</xdr:rowOff>
    </xdr:to>
    <xdr:sp macro="" textlink="">
      <xdr:nvSpPr>
        <xdr:cNvPr id="20484" name="Text Box 2076">
          <a:extLst>
            <a:ext uri="{FF2B5EF4-FFF2-40B4-BE49-F238E27FC236}">
              <a16:creationId xmlns:a16="http://schemas.microsoft.com/office/drawing/2014/main" id="{00000000-0008-0000-0100-000004500000}"/>
            </a:ext>
          </a:extLst>
        </xdr:cNvPr>
        <xdr:cNvSpPr txBox="1">
          <a:spLocks noChangeArrowheads="1"/>
        </xdr:cNvSpPr>
      </xdr:nvSpPr>
      <xdr:spPr bwMode="auto">
        <a:xfrm>
          <a:off x="3152775" y="1457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9</xdr:row>
      <xdr:rowOff>38100</xdr:rowOff>
    </xdr:from>
    <xdr:to>
      <xdr:col>2</xdr:col>
      <xdr:colOff>171450</xdr:colOff>
      <xdr:row>10</xdr:row>
      <xdr:rowOff>76200</xdr:rowOff>
    </xdr:to>
    <xdr:sp macro="" textlink="">
      <xdr:nvSpPr>
        <xdr:cNvPr id="20485" name="Text Box 2077">
          <a:extLst>
            <a:ext uri="{FF2B5EF4-FFF2-40B4-BE49-F238E27FC236}">
              <a16:creationId xmlns:a16="http://schemas.microsoft.com/office/drawing/2014/main" id="{00000000-0008-0000-0100-000005500000}"/>
            </a:ext>
          </a:extLst>
        </xdr:cNvPr>
        <xdr:cNvSpPr txBox="1">
          <a:spLocks noChangeArrowheads="1"/>
        </xdr:cNvSpPr>
      </xdr:nvSpPr>
      <xdr:spPr bwMode="auto">
        <a:xfrm>
          <a:off x="3152775" y="152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10</xdr:row>
      <xdr:rowOff>142875</xdr:rowOff>
    </xdr:from>
    <xdr:to>
      <xdr:col>2</xdr:col>
      <xdr:colOff>171450</xdr:colOff>
      <xdr:row>11</xdr:row>
      <xdr:rowOff>180975</xdr:rowOff>
    </xdr:to>
    <xdr:sp macro="" textlink="">
      <xdr:nvSpPr>
        <xdr:cNvPr id="20486" name="Text Box 2078">
          <a:extLst>
            <a:ext uri="{FF2B5EF4-FFF2-40B4-BE49-F238E27FC236}">
              <a16:creationId xmlns:a16="http://schemas.microsoft.com/office/drawing/2014/main" id="{00000000-0008-0000-0100-000006500000}"/>
            </a:ext>
          </a:extLst>
        </xdr:cNvPr>
        <xdr:cNvSpPr txBox="1">
          <a:spLocks noChangeArrowheads="1"/>
        </xdr:cNvSpPr>
      </xdr:nvSpPr>
      <xdr:spPr bwMode="auto">
        <a:xfrm>
          <a:off x="3152775" y="1790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38100</xdr:rowOff>
    </xdr:from>
    <xdr:to>
      <xdr:col>2</xdr:col>
      <xdr:colOff>171450</xdr:colOff>
      <xdr:row>12</xdr:row>
      <xdr:rowOff>285750</xdr:rowOff>
    </xdr:to>
    <xdr:sp macro="" textlink="">
      <xdr:nvSpPr>
        <xdr:cNvPr id="20487" name="Text Box 2079">
          <a:extLst>
            <a:ext uri="{FF2B5EF4-FFF2-40B4-BE49-F238E27FC236}">
              <a16:creationId xmlns:a16="http://schemas.microsoft.com/office/drawing/2014/main" id="{00000000-0008-0000-0100-000007500000}"/>
            </a:ext>
          </a:extLst>
        </xdr:cNvPr>
        <xdr:cNvSpPr txBox="1">
          <a:spLocks noChangeArrowheads="1"/>
        </xdr:cNvSpPr>
      </xdr:nvSpPr>
      <xdr:spPr bwMode="auto">
        <a:xfrm>
          <a:off x="3152775" y="20097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352425</xdr:rowOff>
    </xdr:from>
    <xdr:to>
      <xdr:col>2</xdr:col>
      <xdr:colOff>171450</xdr:colOff>
      <xdr:row>13</xdr:row>
      <xdr:rowOff>190500</xdr:rowOff>
    </xdr:to>
    <xdr:sp macro="" textlink="">
      <xdr:nvSpPr>
        <xdr:cNvPr id="20488" name="Text Box 2080">
          <a:extLst>
            <a:ext uri="{FF2B5EF4-FFF2-40B4-BE49-F238E27FC236}">
              <a16:creationId xmlns:a16="http://schemas.microsoft.com/office/drawing/2014/main" id="{00000000-0008-0000-0100-000008500000}"/>
            </a:ext>
          </a:extLst>
        </xdr:cNvPr>
        <xdr:cNvSpPr txBox="1">
          <a:spLocks noChangeArrowheads="1"/>
        </xdr:cNvSpPr>
      </xdr:nvSpPr>
      <xdr:spPr bwMode="auto">
        <a:xfrm>
          <a:off x="3152775" y="2133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14</xdr:row>
      <xdr:rowOff>47625</xdr:rowOff>
    </xdr:from>
    <xdr:to>
      <xdr:col>2</xdr:col>
      <xdr:colOff>171450</xdr:colOff>
      <xdr:row>15</xdr:row>
      <xdr:rowOff>85725</xdr:rowOff>
    </xdr:to>
    <xdr:sp macro="" textlink="">
      <xdr:nvSpPr>
        <xdr:cNvPr id="20489" name="Text Box 2081">
          <a:extLst>
            <a:ext uri="{FF2B5EF4-FFF2-40B4-BE49-F238E27FC236}">
              <a16:creationId xmlns:a16="http://schemas.microsoft.com/office/drawing/2014/main" id="{00000000-0008-0000-0100-000009500000}"/>
            </a:ext>
          </a:extLst>
        </xdr:cNvPr>
        <xdr:cNvSpPr txBox="1">
          <a:spLocks noChangeArrowheads="1"/>
        </xdr:cNvSpPr>
      </xdr:nvSpPr>
      <xdr:spPr bwMode="auto">
        <a:xfrm>
          <a:off x="3152775" y="234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15</xdr:row>
      <xdr:rowOff>152400</xdr:rowOff>
    </xdr:from>
    <xdr:to>
      <xdr:col>2</xdr:col>
      <xdr:colOff>171450</xdr:colOff>
      <xdr:row>15</xdr:row>
      <xdr:rowOff>400050</xdr:rowOff>
    </xdr:to>
    <xdr:sp macro="" textlink="">
      <xdr:nvSpPr>
        <xdr:cNvPr id="20490" name="Text Box 2082">
          <a:extLst>
            <a:ext uri="{FF2B5EF4-FFF2-40B4-BE49-F238E27FC236}">
              <a16:creationId xmlns:a16="http://schemas.microsoft.com/office/drawing/2014/main" id="{00000000-0008-0000-0100-00000A500000}"/>
            </a:ext>
          </a:extLst>
        </xdr:cNvPr>
        <xdr:cNvSpPr txBox="1">
          <a:spLocks noChangeArrowheads="1"/>
        </xdr:cNvSpPr>
      </xdr:nvSpPr>
      <xdr:spPr bwMode="auto">
        <a:xfrm>
          <a:off x="3152775" y="2609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57150</xdr:rowOff>
    </xdr:from>
    <xdr:to>
      <xdr:col>2</xdr:col>
      <xdr:colOff>171450</xdr:colOff>
      <xdr:row>16</xdr:row>
      <xdr:rowOff>304800</xdr:rowOff>
    </xdr:to>
    <xdr:sp macro="" textlink="">
      <xdr:nvSpPr>
        <xdr:cNvPr id="20491" name="Text Box 2083">
          <a:extLst>
            <a:ext uri="{FF2B5EF4-FFF2-40B4-BE49-F238E27FC236}">
              <a16:creationId xmlns:a16="http://schemas.microsoft.com/office/drawing/2014/main" id="{00000000-0008-0000-0100-00000B500000}"/>
            </a:ext>
          </a:extLst>
        </xdr:cNvPr>
        <xdr:cNvSpPr txBox="1">
          <a:spLocks noChangeArrowheads="1"/>
        </xdr:cNvSpPr>
      </xdr:nvSpPr>
      <xdr:spPr bwMode="auto">
        <a:xfrm>
          <a:off x="3152775" y="26765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371475</xdr:rowOff>
    </xdr:from>
    <xdr:to>
      <xdr:col>2</xdr:col>
      <xdr:colOff>171450</xdr:colOff>
      <xdr:row>17</xdr:row>
      <xdr:rowOff>209550</xdr:rowOff>
    </xdr:to>
    <xdr:sp macro="" textlink="">
      <xdr:nvSpPr>
        <xdr:cNvPr id="20492" name="Text Box 2084">
          <a:extLst>
            <a:ext uri="{FF2B5EF4-FFF2-40B4-BE49-F238E27FC236}">
              <a16:creationId xmlns:a16="http://schemas.microsoft.com/office/drawing/2014/main" id="{00000000-0008-0000-0100-00000C500000}"/>
            </a:ext>
          </a:extLst>
        </xdr:cNvPr>
        <xdr:cNvSpPr txBox="1">
          <a:spLocks noChangeArrowheads="1"/>
        </xdr:cNvSpPr>
      </xdr:nvSpPr>
      <xdr:spPr bwMode="auto">
        <a:xfrm>
          <a:off x="3152775" y="278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17</xdr:row>
      <xdr:rowOff>276225</xdr:rowOff>
    </xdr:from>
    <xdr:to>
      <xdr:col>2</xdr:col>
      <xdr:colOff>171450</xdr:colOff>
      <xdr:row>18</xdr:row>
      <xdr:rowOff>114300</xdr:rowOff>
    </xdr:to>
    <xdr:sp macro="" textlink="">
      <xdr:nvSpPr>
        <xdr:cNvPr id="20493" name="Text Box 2085">
          <a:extLst>
            <a:ext uri="{FF2B5EF4-FFF2-40B4-BE49-F238E27FC236}">
              <a16:creationId xmlns:a16="http://schemas.microsoft.com/office/drawing/2014/main" id="{00000000-0008-0000-0100-00000D500000}"/>
            </a:ext>
          </a:extLst>
        </xdr:cNvPr>
        <xdr:cNvSpPr txBox="1">
          <a:spLocks noChangeArrowheads="1"/>
        </xdr:cNvSpPr>
      </xdr:nvSpPr>
      <xdr:spPr bwMode="auto">
        <a:xfrm>
          <a:off x="3152775" y="29432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18</xdr:row>
      <xdr:rowOff>180975</xdr:rowOff>
    </xdr:from>
    <xdr:to>
      <xdr:col>2</xdr:col>
      <xdr:colOff>171450</xdr:colOff>
      <xdr:row>19</xdr:row>
      <xdr:rowOff>19050</xdr:rowOff>
    </xdr:to>
    <xdr:sp macro="" textlink="">
      <xdr:nvSpPr>
        <xdr:cNvPr id="20494" name="Text Box 2086">
          <a:extLst>
            <a:ext uri="{FF2B5EF4-FFF2-40B4-BE49-F238E27FC236}">
              <a16:creationId xmlns:a16="http://schemas.microsoft.com/office/drawing/2014/main" id="{00000000-0008-0000-0100-00000E500000}"/>
            </a:ext>
          </a:extLst>
        </xdr:cNvPr>
        <xdr:cNvSpPr txBox="1">
          <a:spLocks noChangeArrowheads="1"/>
        </xdr:cNvSpPr>
      </xdr:nvSpPr>
      <xdr:spPr bwMode="auto">
        <a:xfrm>
          <a:off x="3152775" y="31051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19</xdr:row>
      <xdr:rowOff>85725</xdr:rowOff>
    </xdr:from>
    <xdr:to>
      <xdr:col>2</xdr:col>
      <xdr:colOff>171450</xdr:colOff>
      <xdr:row>20</xdr:row>
      <xdr:rowOff>123825</xdr:rowOff>
    </xdr:to>
    <xdr:sp macro="" textlink="">
      <xdr:nvSpPr>
        <xdr:cNvPr id="20495" name="Text Box 2087">
          <a:extLst>
            <a:ext uri="{FF2B5EF4-FFF2-40B4-BE49-F238E27FC236}">
              <a16:creationId xmlns:a16="http://schemas.microsoft.com/office/drawing/2014/main" id="{00000000-0008-0000-0100-00000F500000}"/>
            </a:ext>
          </a:extLst>
        </xdr:cNvPr>
        <xdr:cNvSpPr txBox="1">
          <a:spLocks noChangeArrowheads="1"/>
        </xdr:cNvSpPr>
      </xdr:nvSpPr>
      <xdr:spPr bwMode="auto">
        <a:xfrm>
          <a:off x="3152775" y="31908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20</xdr:row>
      <xdr:rowOff>190500</xdr:rowOff>
    </xdr:from>
    <xdr:to>
      <xdr:col>2</xdr:col>
      <xdr:colOff>171450</xdr:colOff>
      <xdr:row>21</xdr:row>
      <xdr:rowOff>28575</xdr:rowOff>
    </xdr:to>
    <xdr:sp macro="" textlink="">
      <xdr:nvSpPr>
        <xdr:cNvPr id="20496" name="Text Box 2088">
          <a:extLst>
            <a:ext uri="{FF2B5EF4-FFF2-40B4-BE49-F238E27FC236}">
              <a16:creationId xmlns:a16="http://schemas.microsoft.com/office/drawing/2014/main" id="{00000000-0008-0000-0100-000010500000}"/>
            </a:ext>
          </a:extLst>
        </xdr:cNvPr>
        <xdr:cNvSpPr txBox="1">
          <a:spLocks noChangeArrowheads="1"/>
        </xdr:cNvSpPr>
      </xdr:nvSpPr>
      <xdr:spPr bwMode="auto">
        <a:xfrm>
          <a:off x="3152775" y="3429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95250</xdr:rowOff>
    </xdr:from>
    <xdr:to>
      <xdr:col>2</xdr:col>
      <xdr:colOff>171450</xdr:colOff>
      <xdr:row>4</xdr:row>
      <xdr:rowOff>342900</xdr:rowOff>
    </xdr:to>
    <xdr:sp macro="" textlink="">
      <xdr:nvSpPr>
        <xdr:cNvPr id="20497" name="Text Box 2070">
          <a:extLst>
            <a:ext uri="{FF2B5EF4-FFF2-40B4-BE49-F238E27FC236}">
              <a16:creationId xmlns:a16="http://schemas.microsoft.com/office/drawing/2014/main" id="{00000000-0008-0000-0100-000011500000}"/>
            </a:ext>
          </a:extLst>
        </xdr:cNvPr>
        <xdr:cNvSpPr txBox="1">
          <a:spLocks noChangeArrowheads="1"/>
        </xdr:cNvSpPr>
      </xdr:nvSpPr>
      <xdr:spPr bwMode="auto">
        <a:xfrm>
          <a:off x="3152775" y="771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5</xdr:row>
      <xdr:rowOff>95250</xdr:rowOff>
    </xdr:from>
    <xdr:to>
      <xdr:col>2</xdr:col>
      <xdr:colOff>171450</xdr:colOff>
      <xdr:row>5</xdr:row>
      <xdr:rowOff>342900</xdr:rowOff>
    </xdr:to>
    <xdr:sp macro="" textlink="">
      <xdr:nvSpPr>
        <xdr:cNvPr id="20498" name="Text Box 2070">
          <a:extLst>
            <a:ext uri="{FF2B5EF4-FFF2-40B4-BE49-F238E27FC236}">
              <a16:creationId xmlns:a16="http://schemas.microsoft.com/office/drawing/2014/main" id="{00000000-0008-0000-0100-000012500000}"/>
            </a:ext>
          </a:extLst>
        </xdr:cNvPr>
        <xdr:cNvSpPr txBox="1">
          <a:spLocks noChangeArrowheads="1"/>
        </xdr:cNvSpPr>
      </xdr:nvSpPr>
      <xdr:spPr bwMode="auto">
        <a:xfrm>
          <a:off x="3152775" y="933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95250</xdr:rowOff>
    </xdr:from>
    <xdr:to>
      <xdr:col>2</xdr:col>
      <xdr:colOff>171450</xdr:colOff>
      <xdr:row>6</xdr:row>
      <xdr:rowOff>342900</xdr:rowOff>
    </xdr:to>
    <xdr:sp macro="" textlink="">
      <xdr:nvSpPr>
        <xdr:cNvPr id="20499" name="Text Box 2070">
          <a:extLst>
            <a:ext uri="{FF2B5EF4-FFF2-40B4-BE49-F238E27FC236}">
              <a16:creationId xmlns:a16="http://schemas.microsoft.com/office/drawing/2014/main" id="{00000000-0008-0000-0100-000013500000}"/>
            </a:ext>
          </a:extLst>
        </xdr:cNvPr>
        <xdr:cNvSpPr txBox="1">
          <a:spLocks noChangeArrowheads="1"/>
        </xdr:cNvSpPr>
      </xdr:nvSpPr>
      <xdr:spPr bwMode="auto">
        <a:xfrm>
          <a:off x="3152775" y="1095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7</xdr:row>
      <xdr:rowOff>95250</xdr:rowOff>
    </xdr:from>
    <xdr:to>
      <xdr:col>2</xdr:col>
      <xdr:colOff>171450</xdr:colOff>
      <xdr:row>7</xdr:row>
      <xdr:rowOff>342900</xdr:rowOff>
    </xdr:to>
    <xdr:sp macro="" textlink="">
      <xdr:nvSpPr>
        <xdr:cNvPr id="20500" name="Text Box 2070">
          <a:extLst>
            <a:ext uri="{FF2B5EF4-FFF2-40B4-BE49-F238E27FC236}">
              <a16:creationId xmlns:a16="http://schemas.microsoft.com/office/drawing/2014/main" id="{00000000-0008-0000-0100-000014500000}"/>
            </a:ext>
          </a:extLst>
        </xdr:cNvPr>
        <xdr:cNvSpPr txBox="1">
          <a:spLocks noChangeArrowheads="1"/>
        </xdr:cNvSpPr>
      </xdr:nvSpPr>
      <xdr:spPr bwMode="auto">
        <a:xfrm>
          <a:off x="3152775" y="12573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8</xdr:row>
      <xdr:rowOff>95250</xdr:rowOff>
    </xdr:from>
    <xdr:to>
      <xdr:col>2</xdr:col>
      <xdr:colOff>171450</xdr:colOff>
      <xdr:row>8</xdr:row>
      <xdr:rowOff>342900</xdr:rowOff>
    </xdr:to>
    <xdr:sp macro="" textlink="">
      <xdr:nvSpPr>
        <xdr:cNvPr id="20501" name="Text Box 2070">
          <a:extLst>
            <a:ext uri="{FF2B5EF4-FFF2-40B4-BE49-F238E27FC236}">
              <a16:creationId xmlns:a16="http://schemas.microsoft.com/office/drawing/2014/main" id="{00000000-0008-0000-0100-000015500000}"/>
            </a:ext>
          </a:extLst>
        </xdr:cNvPr>
        <xdr:cNvSpPr txBox="1">
          <a:spLocks noChangeArrowheads="1"/>
        </xdr:cNvSpPr>
      </xdr:nvSpPr>
      <xdr:spPr bwMode="auto">
        <a:xfrm>
          <a:off x="3152775" y="1419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9</xdr:row>
      <xdr:rowOff>95250</xdr:rowOff>
    </xdr:from>
    <xdr:to>
      <xdr:col>2</xdr:col>
      <xdr:colOff>171450</xdr:colOff>
      <xdr:row>9</xdr:row>
      <xdr:rowOff>342900</xdr:rowOff>
    </xdr:to>
    <xdr:sp macro="" textlink="">
      <xdr:nvSpPr>
        <xdr:cNvPr id="20502" name="Text Box 2070">
          <a:extLst>
            <a:ext uri="{FF2B5EF4-FFF2-40B4-BE49-F238E27FC236}">
              <a16:creationId xmlns:a16="http://schemas.microsoft.com/office/drawing/2014/main" id="{00000000-0008-0000-0100-000016500000}"/>
            </a:ext>
          </a:extLst>
        </xdr:cNvPr>
        <xdr:cNvSpPr txBox="1">
          <a:spLocks noChangeArrowheads="1"/>
        </xdr:cNvSpPr>
      </xdr:nvSpPr>
      <xdr:spPr bwMode="auto">
        <a:xfrm>
          <a:off x="3152775" y="1581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10</xdr:row>
      <xdr:rowOff>95250</xdr:rowOff>
    </xdr:from>
    <xdr:to>
      <xdr:col>2</xdr:col>
      <xdr:colOff>171450</xdr:colOff>
      <xdr:row>10</xdr:row>
      <xdr:rowOff>342900</xdr:rowOff>
    </xdr:to>
    <xdr:sp macro="" textlink="">
      <xdr:nvSpPr>
        <xdr:cNvPr id="20503" name="Text Box 2070">
          <a:extLst>
            <a:ext uri="{FF2B5EF4-FFF2-40B4-BE49-F238E27FC236}">
              <a16:creationId xmlns:a16="http://schemas.microsoft.com/office/drawing/2014/main" id="{00000000-0008-0000-0100-000017500000}"/>
            </a:ext>
          </a:extLst>
        </xdr:cNvPr>
        <xdr:cNvSpPr txBox="1">
          <a:spLocks noChangeArrowheads="1"/>
        </xdr:cNvSpPr>
      </xdr:nvSpPr>
      <xdr:spPr bwMode="auto">
        <a:xfrm>
          <a:off x="3152775" y="1743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11</xdr:row>
      <xdr:rowOff>95250</xdr:rowOff>
    </xdr:from>
    <xdr:to>
      <xdr:col>2</xdr:col>
      <xdr:colOff>171450</xdr:colOff>
      <xdr:row>11</xdr:row>
      <xdr:rowOff>342900</xdr:rowOff>
    </xdr:to>
    <xdr:sp macro="" textlink="">
      <xdr:nvSpPr>
        <xdr:cNvPr id="20504" name="Text Box 2070">
          <a:extLst>
            <a:ext uri="{FF2B5EF4-FFF2-40B4-BE49-F238E27FC236}">
              <a16:creationId xmlns:a16="http://schemas.microsoft.com/office/drawing/2014/main" id="{00000000-0008-0000-0100-000018500000}"/>
            </a:ext>
          </a:extLst>
        </xdr:cNvPr>
        <xdr:cNvSpPr txBox="1">
          <a:spLocks noChangeArrowheads="1"/>
        </xdr:cNvSpPr>
      </xdr:nvSpPr>
      <xdr:spPr bwMode="auto">
        <a:xfrm>
          <a:off x="3152775" y="1905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95250</xdr:rowOff>
    </xdr:from>
    <xdr:to>
      <xdr:col>2</xdr:col>
      <xdr:colOff>171450</xdr:colOff>
      <xdr:row>12</xdr:row>
      <xdr:rowOff>342900</xdr:rowOff>
    </xdr:to>
    <xdr:sp macro="" textlink="">
      <xdr:nvSpPr>
        <xdr:cNvPr id="20505" name="Text Box 2070">
          <a:extLst>
            <a:ext uri="{FF2B5EF4-FFF2-40B4-BE49-F238E27FC236}">
              <a16:creationId xmlns:a16="http://schemas.microsoft.com/office/drawing/2014/main" id="{00000000-0008-0000-0100-000019500000}"/>
            </a:ext>
          </a:extLst>
        </xdr:cNvPr>
        <xdr:cNvSpPr txBox="1">
          <a:spLocks noChangeArrowheads="1"/>
        </xdr:cNvSpPr>
      </xdr:nvSpPr>
      <xdr:spPr bwMode="auto">
        <a:xfrm>
          <a:off x="3152775" y="2066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13</xdr:row>
      <xdr:rowOff>95250</xdr:rowOff>
    </xdr:from>
    <xdr:to>
      <xdr:col>2</xdr:col>
      <xdr:colOff>171450</xdr:colOff>
      <xdr:row>13</xdr:row>
      <xdr:rowOff>342900</xdr:rowOff>
    </xdr:to>
    <xdr:sp macro="" textlink="">
      <xdr:nvSpPr>
        <xdr:cNvPr id="20506" name="Text Box 2070">
          <a:extLst>
            <a:ext uri="{FF2B5EF4-FFF2-40B4-BE49-F238E27FC236}">
              <a16:creationId xmlns:a16="http://schemas.microsoft.com/office/drawing/2014/main" id="{00000000-0008-0000-0100-00001A500000}"/>
            </a:ext>
          </a:extLst>
        </xdr:cNvPr>
        <xdr:cNvSpPr txBox="1">
          <a:spLocks noChangeArrowheads="1"/>
        </xdr:cNvSpPr>
      </xdr:nvSpPr>
      <xdr:spPr bwMode="auto">
        <a:xfrm>
          <a:off x="3152775" y="22288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14</xdr:row>
      <xdr:rowOff>95250</xdr:rowOff>
    </xdr:from>
    <xdr:to>
      <xdr:col>2</xdr:col>
      <xdr:colOff>171450</xdr:colOff>
      <xdr:row>14</xdr:row>
      <xdr:rowOff>342900</xdr:rowOff>
    </xdr:to>
    <xdr:sp macro="" textlink="">
      <xdr:nvSpPr>
        <xdr:cNvPr id="20507" name="Text Box 2070">
          <a:extLst>
            <a:ext uri="{FF2B5EF4-FFF2-40B4-BE49-F238E27FC236}">
              <a16:creationId xmlns:a16="http://schemas.microsoft.com/office/drawing/2014/main" id="{00000000-0008-0000-0100-00001B500000}"/>
            </a:ext>
          </a:extLst>
        </xdr:cNvPr>
        <xdr:cNvSpPr txBox="1">
          <a:spLocks noChangeArrowheads="1"/>
        </xdr:cNvSpPr>
      </xdr:nvSpPr>
      <xdr:spPr bwMode="auto">
        <a:xfrm>
          <a:off x="3152775" y="2390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15</xdr:row>
      <xdr:rowOff>95250</xdr:rowOff>
    </xdr:from>
    <xdr:to>
      <xdr:col>2</xdr:col>
      <xdr:colOff>171450</xdr:colOff>
      <xdr:row>15</xdr:row>
      <xdr:rowOff>342900</xdr:rowOff>
    </xdr:to>
    <xdr:sp macro="" textlink="">
      <xdr:nvSpPr>
        <xdr:cNvPr id="20508" name="Text Box 2070">
          <a:extLst>
            <a:ext uri="{FF2B5EF4-FFF2-40B4-BE49-F238E27FC236}">
              <a16:creationId xmlns:a16="http://schemas.microsoft.com/office/drawing/2014/main" id="{00000000-0008-0000-0100-00001C500000}"/>
            </a:ext>
          </a:extLst>
        </xdr:cNvPr>
        <xdr:cNvSpPr txBox="1">
          <a:spLocks noChangeArrowheads="1"/>
        </xdr:cNvSpPr>
      </xdr:nvSpPr>
      <xdr:spPr bwMode="auto">
        <a:xfrm>
          <a:off x="3152775" y="255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95250</xdr:rowOff>
    </xdr:from>
    <xdr:to>
      <xdr:col>2</xdr:col>
      <xdr:colOff>171450</xdr:colOff>
      <xdr:row>16</xdr:row>
      <xdr:rowOff>342900</xdr:rowOff>
    </xdr:to>
    <xdr:sp macro="" textlink="">
      <xdr:nvSpPr>
        <xdr:cNvPr id="20509" name="Text Box 2070">
          <a:extLst>
            <a:ext uri="{FF2B5EF4-FFF2-40B4-BE49-F238E27FC236}">
              <a16:creationId xmlns:a16="http://schemas.microsoft.com/office/drawing/2014/main" id="{00000000-0008-0000-0100-00001D500000}"/>
            </a:ext>
          </a:extLst>
        </xdr:cNvPr>
        <xdr:cNvSpPr txBox="1">
          <a:spLocks noChangeArrowheads="1"/>
        </xdr:cNvSpPr>
      </xdr:nvSpPr>
      <xdr:spPr bwMode="auto">
        <a:xfrm>
          <a:off x="3152775" y="2714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17</xdr:row>
      <xdr:rowOff>95250</xdr:rowOff>
    </xdr:from>
    <xdr:to>
      <xdr:col>2</xdr:col>
      <xdr:colOff>171450</xdr:colOff>
      <xdr:row>17</xdr:row>
      <xdr:rowOff>342900</xdr:rowOff>
    </xdr:to>
    <xdr:sp macro="" textlink="">
      <xdr:nvSpPr>
        <xdr:cNvPr id="20510" name="Text Box 2070">
          <a:extLst>
            <a:ext uri="{FF2B5EF4-FFF2-40B4-BE49-F238E27FC236}">
              <a16:creationId xmlns:a16="http://schemas.microsoft.com/office/drawing/2014/main" id="{00000000-0008-0000-0100-00001E500000}"/>
            </a:ext>
          </a:extLst>
        </xdr:cNvPr>
        <xdr:cNvSpPr txBox="1">
          <a:spLocks noChangeArrowheads="1"/>
        </xdr:cNvSpPr>
      </xdr:nvSpPr>
      <xdr:spPr bwMode="auto">
        <a:xfrm>
          <a:off x="3152775" y="28765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18</xdr:row>
      <xdr:rowOff>95250</xdr:rowOff>
    </xdr:from>
    <xdr:to>
      <xdr:col>2</xdr:col>
      <xdr:colOff>171450</xdr:colOff>
      <xdr:row>18</xdr:row>
      <xdr:rowOff>342900</xdr:rowOff>
    </xdr:to>
    <xdr:sp macro="" textlink="">
      <xdr:nvSpPr>
        <xdr:cNvPr id="20511" name="Text Box 2070">
          <a:extLst>
            <a:ext uri="{FF2B5EF4-FFF2-40B4-BE49-F238E27FC236}">
              <a16:creationId xmlns:a16="http://schemas.microsoft.com/office/drawing/2014/main" id="{00000000-0008-0000-0100-00001F500000}"/>
            </a:ext>
          </a:extLst>
        </xdr:cNvPr>
        <xdr:cNvSpPr txBox="1">
          <a:spLocks noChangeArrowheads="1"/>
        </xdr:cNvSpPr>
      </xdr:nvSpPr>
      <xdr:spPr bwMode="auto">
        <a:xfrm>
          <a:off x="3152775" y="3038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19</xdr:row>
      <xdr:rowOff>95250</xdr:rowOff>
    </xdr:from>
    <xdr:to>
      <xdr:col>2</xdr:col>
      <xdr:colOff>171450</xdr:colOff>
      <xdr:row>19</xdr:row>
      <xdr:rowOff>342900</xdr:rowOff>
    </xdr:to>
    <xdr:sp macro="" textlink="">
      <xdr:nvSpPr>
        <xdr:cNvPr id="20512" name="Text Box 2070">
          <a:extLst>
            <a:ext uri="{FF2B5EF4-FFF2-40B4-BE49-F238E27FC236}">
              <a16:creationId xmlns:a16="http://schemas.microsoft.com/office/drawing/2014/main" id="{00000000-0008-0000-0100-000020500000}"/>
            </a:ext>
          </a:extLst>
        </xdr:cNvPr>
        <xdr:cNvSpPr txBox="1">
          <a:spLocks noChangeArrowheads="1"/>
        </xdr:cNvSpPr>
      </xdr:nvSpPr>
      <xdr:spPr bwMode="auto">
        <a:xfrm>
          <a:off x="3152775" y="3200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20</xdr:row>
      <xdr:rowOff>95250</xdr:rowOff>
    </xdr:from>
    <xdr:to>
      <xdr:col>2</xdr:col>
      <xdr:colOff>171450</xdr:colOff>
      <xdr:row>20</xdr:row>
      <xdr:rowOff>342900</xdr:rowOff>
    </xdr:to>
    <xdr:sp macro="" textlink="">
      <xdr:nvSpPr>
        <xdr:cNvPr id="20513" name="Text Box 2070">
          <a:extLst>
            <a:ext uri="{FF2B5EF4-FFF2-40B4-BE49-F238E27FC236}">
              <a16:creationId xmlns:a16="http://schemas.microsoft.com/office/drawing/2014/main" id="{00000000-0008-0000-0100-000021500000}"/>
            </a:ext>
          </a:extLst>
        </xdr:cNvPr>
        <xdr:cNvSpPr txBox="1">
          <a:spLocks noChangeArrowheads="1"/>
        </xdr:cNvSpPr>
      </xdr:nvSpPr>
      <xdr:spPr bwMode="auto">
        <a:xfrm>
          <a:off x="3152775" y="33623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21</xdr:row>
      <xdr:rowOff>95250</xdr:rowOff>
    </xdr:from>
    <xdr:to>
      <xdr:col>2</xdr:col>
      <xdr:colOff>171450</xdr:colOff>
      <xdr:row>21</xdr:row>
      <xdr:rowOff>342900</xdr:rowOff>
    </xdr:to>
    <xdr:sp macro="" textlink="">
      <xdr:nvSpPr>
        <xdr:cNvPr id="20514" name="Text Box 2070">
          <a:extLst>
            <a:ext uri="{FF2B5EF4-FFF2-40B4-BE49-F238E27FC236}">
              <a16:creationId xmlns:a16="http://schemas.microsoft.com/office/drawing/2014/main" id="{00000000-0008-0000-0100-000022500000}"/>
            </a:ext>
          </a:extLst>
        </xdr:cNvPr>
        <xdr:cNvSpPr txBox="1">
          <a:spLocks noChangeArrowheads="1"/>
        </xdr:cNvSpPr>
      </xdr:nvSpPr>
      <xdr:spPr bwMode="auto">
        <a:xfrm>
          <a:off x="3152775" y="3524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22</xdr:row>
      <xdr:rowOff>190500</xdr:rowOff>
    </xdr:from>
    <xdr:to>
      <xdr:col>2</xdr:col>
      <xdr:colOff>171450</xdr:colOff>
      <xdr:row>24</xdr:row>
      <xdr:rowOff>28575</xdr:rowOff>
    </xdr:to>
    <xdr:sp macro="" textlink="">
      <xdr:nvSpPr>
        <xdr:cNvPr id="20515" name="Text Box 2088">
          <a:extLst>
            <a:ext uri="{FF2B5EF4-FFF2-40B4-BE49-F238E27FC236}">
              <a16:creationId xmlns:a16="http://schemas.microsoft.com/office/drawing/2014/main" id="{00000000-0008-0000-0100-000023500000}"/>
            </a:ext>
          </a:extLst>
        </xdr:cNvPr>
        <xdr:cNvSpPr txBox="1">
          <a:spLocks noChangeArrowheads="1"/>
        </xdr:cNvSpPr>
      </xdr:nvSpPr>
      <xdr:spPr bwMode="auto">
        <a:xfrm>
          <a:off x="3152775" y="3752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24</xdr:row>
      <xdr:rowOff>95250</xdr:rowOff>
    </xdr:from>
    <xdr:to>
      <xdr:col>2</xdr:col>
      <xdr:colOff>171450</xdr:colOff>
      <xdr:row>24</xdr:row>
      <xdr:rowOff>342900</xdr:rowOff>
    </xdr:to>
    <xdr:sp macro="" textlink="">
      <xdr:nvSpPr>
        <xdr:cNvPr id="20516" name="Text Box 2070">
          <a:extLst>
            <a:ext uri="{FF2B5EF4-FFF2-40B4-BE49-F238E27FC236}">
              <a16:creationId xmlns:a16="http://schemas.microsoft.com/office/drawing/2014/main" id="{00000000-0008-0000-0100-000024500000}"/>
            </a:ext>
          </a:extLst>
        </xdr:cNvPr>
        <xdr:cNvSpPr txBox="1">
          <a:spLocks noChangeArrowheads="1"/>
        </xdr:cNvSpPr>
      </xdr:nvSpPr>
      <xdr:spPr bwMode="auto">
        <a:xfrm>
          <a:off x="3152775" y="3848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24</xdr:row>
      <xdr:rowOff>190500</xdr:rowOff>
    </xdr:from>
    <xdr:to>
      <xdr:col>2</xdr:col>
      <xdr:colOff>171450</xdr:colOff>
      <xdr:row>25</xdr:row>
      <xdr:rowOff>28575</xdr:rowOff>
    </xdr:to>
    <xdr:sp macro="" textlink="">
      <xdr:nvSpPr>
        <xdr:cNvPr id="20517" name="Text Box 2088">
          <a:extLst>
            <a:ext uri="{FF2B5EF4-FFF2-40B4-BE49-F238E27FC236}">
              <a16:creationId xmlns:a16="http://schemas.microsoft.com/office/drawing/2014/main" id="{00000000-0008-0000-0100-000025500000}"/>
            </a:ext>
          </a:extLst>
        </xdr:cNvPr>
        <xdr:cNvSpPr txBox="1">
          <a:spLocks noChangeArrowheads="1"/>
        </xdr:cNvSpPr>
      </xdr:nvSpPr>
      <xdr:spPr bwMode="auto">
        <a:xfrm>
          <a:off x="3152775" y="3914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25</xdr:row>
      <xdr:rowOff>95250</xdr:rowOff>
    </xdr:from>
    <xdr:to>
      <xdr:col>2</xdr:col>
      <xdr:colOff>171450</xdr:colOff>
      <xdr:row>25</xdr:row>
      <xdr:rowOff>342900</xdr:rowOff>
    </xdr:to>
    <xdr:sp macro="" textlink="">
      <xdr:nvSpPr>
        <xdr:cNvPr id="20518" name="Text Box 2070">
          <a:extLst>
            <a:ext uri="{FF2B5EF4-FFF2-40B4-BE49-F238E27FC236}">
              <a16:creationId xmlns:a16="http://schemas.microsoft.com/office/drawing/2014/main" id="{00000000-0008-0000-0100-000026500000}"/>
            </a:ext>
          </a:extLst>
        </xdr:cNvPr>
        <xdr:cNvSpPr txBox="1">
          <a:spLocks noChangeArrowheads="1"/>
        </xdr:cNvSpPr>
      </xdr:nvSpPr>
      <xdr:spPr bwMode="auto">
        <a:xfrm>
          <a:off x="3152775" y="40100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25</xdr:row>
      <xdr:rowOff>190500</xdr:rowOff>
    </xdr:from>
    <xdr:to>
      <xdr:col>2</xdr:col>
      <xdr:colOff>171450</xdr:colOff>
      <xdr:row>26</xdr:row>
      <xdr:rowOff>28575</xdr:rowOff>
    </xdr:to>
    <xdr:sp macro="" textlink="">
      <xdr:nvSpPr>
        <xdr:cNvPr id="20519" name="Text Box 2088">
          <a:extLst>
            <a:ext uri="{FF2B5EF4-FFF2-40B4-BE49-F238E27FC236}">
              <a16:creationId xmlns:a16="http://schemas.microsoft.com/office/drawing/2014/main" id="{00000000-0008-0000-0100-000027500000}"/>
            </a:ext>
          </a:extLst>
        </xdr:cNvPr>
        <xdr:cNvSpPr txBox="1">
          <a:spLocks noChangeArrowheads="1"/>
        </xdr:cNvSpPr>
      </xdr:nvSpPr>
      <xdr:spPr bwMode="auto">
        <a:xfrm>
          <a:off x="3152775" y="4076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95250</xdr:rowOff>
    </xdr:from>
    <xdr:to>
      <xdr:col>2</xdr:col>
      <xdr:colOff>171450</xdr:colOff>
      <xdr:row>26</xdr:row>
      <xdr:rowOff>342900</xdr:rowOff>
    </xdr:to>
    <xdr:sp macro="" textlink="">
      <xdr:nvSpPr>
        <xdr:cNvPr id="20520" name="Text Box 2070">
          <a:extLst>
            <a:ext uri="{FF2B5EF4-FFF2-40B4-BE49-F238E27FC236}">
              <a16:creationId xmlns:a16="http://schemas.microsoft.com/office/drawing/2014/main" id="{00000000-0008-0000-0100-000028500000}"/>
            </a:ext>
          </a:extLst>
        </xdr:cNvPr>
        <xdr:cNvSpPr txBox="1">
          <a:spLocks noChangeArrowheads="1"/>
        </xdr:cNvSpPr>
      </xdr:nvSpPr>
      <xdr:spPr bwMode="auto">
        <a:xfrm>
          <a:off x="3152775" y="4171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190500</xdr:rowOff>
    </xdr:from>
    <xdr:to>
      <xdr:col>2</xdr:col>
      <xdr:colOff>171450</xdr:colOff>
      <xdr:row>27</xdr:row>
      <xdr:rowOff>28575</xdr:rowOff>
    </xdr:to>
    <xdr:sp macro="" textlink="">
      <xdr:nvSpPr>
        <xdr:cNvPr id="20521" name="Text Box 2088">
          <a:extLst>
            <a:ext uri="{FF2B5EF4-FFF2-40B4-BE49-F238E27FC236}">
              <a16:creationId xmlns:a16="http://schemas.microsoft.com/office/drawing/2014/main" id="{00000000-0008-0000-0100-000029500000}"/>
            </a:ext>
          </a:extLst>
        </xdr:cNvPr>
        <xdr:cNvSpPr txBox="1">
          <a:spLocks noChangeArrowheads="1"/>
        </xdr:cNvSpPr>
      </xdr:nvSpPr>
      <xdr:spPr bwMode="auto">
        <a:xfrm>
          <a:off x="3152775" y="4238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190500</xdr:rowOff>
    </xdr:from>
    <xdr:to>
      <xdr:col>2</xdr:col>
      <xdr:colOff>171450</xdr:colOff>
      <xdr:row>27</xdr:row>
      <xdr:rowOff>28575</xdr:rowOff>
    </xdr:to>
    <xdr:sp macro="" textlink="">
      <xdr:nvSpPr>
        <xdr:cNvPr id="20522" name="Text Box 2088">
          <a:extLst>
            <a:ext uri="{FF2B5EF4-FFF2-40B4-BE49-F238E27FC236}">
              <a16:creationId xmlns:a16="http://schemas.microsoft.com/office/drawing/2014/main" id="{00000000-0008-0000-0100-00002A500000}"/>
            </a:ext>
          </a:extLst>
        </xdr:cNvPr>
        <xdr:cNvSpPr txBox="1">
          <a:spLocks noChangeArrowheads="1"/>
        </xdr:cNvSpPr>
      </xdr:nvSpPr>
      <xdr:spPr bwMode="auto">
        <a:xfrm>
          <a:off x="3152775" y="4238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95250</xdr:rowOff>
    </xdr:from>
    <xdr:to>
      <xdr:col>2</xdr:col>
      <xdr:colOff>171450</xdr:colOff>
      <xdr:row>27</xdr:row>
      <xdr:rowOff>342900</xdr:rowOff>
    </xdr:to>
    <xdr:sp macro="" textlink="">
      <xdr:nvSpPr>
        <xdr:cNvPr id="20523" name="Text Box 2070">
          <a:extLst>
            <a:ext uri="{FF2B5EF4-FFF2-40B4-BE49-F238E27FC236}">
              <a16:creationId xmlns:a16="http://schemas.microsoft.com/office/drawing/2014/main" id="{00000000-0008-0000-0100-00002B500000}"/>
            </a:ext>
          </a:extLst>
        </xdr:cNvPr>
        <xdr:cNvSpPr txBox="1">
          <a:spLocks noChangeArrowheads="1"/>
        </xdr:cNvSpPr>
      </xdr:nvSpPr>
      <xdr:spPr bwMode="auto">
        <a:xfrm>
          <a:off x="3152775" y="43338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190500</xdr:rowOff>
    </xdr:from>
    <xdr:to>
      <xdr:col>2</xdr:col>
      <xdr:colOff>171450</xdr:colOff>
      <xdr:row>28</xdr:row>
      <xdr:rowOff>28575</xdr:rowOff>
    </xdr:to>
    <xdr:sp macro="" textlink="">
      <xdr:nvSpPr>
        <xdr:cNvPr id="20524" name="Text Box 2088">
          <a:extLst>
            <a:ext uri="{FF2B5EF4-FFF2-40B4-BE49-F238E27FC236}">
              <a16:creationId xmlns:a16="http://schemas.microsoft.com/office/drawing/2014/main" id="{00000000-0008-0000-0100-00002C500000}"/>
            </a:ext>
          </a:extLst>
        </xdr:cNvPr>
        <xdr:cNvSpPr txBox="1">
          <a:spLocks noChangeArrowheads="1"/>
        </xdr:cNvSpPr>
      </xdr:nvSpPr>
      <xdr:spPr bwMode="auto">
        <a:xfrm>
          <a:off x="3152775" y="440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190500</xdr:rowOff>
    </xdr:from>
    <xdr:to>
      <xdr:col>2</xdr:col>
      <xdr:colOff>171450</xdr:colOff>
      <xdr:row>28</xdr:row>
      <xdr:rowOff>28575</xdr:rowOff>
    </xdr:to>
    <xdr:sp macro="" textlink="">
      <xdr:nvSpPr>
        <xdr:cNvPr id="20525" name="Text Box 2088">
          <a:extLst>
            <a:ext uri="{FF2B5EF4-FFF2-40B4-BE49-F238E27FC236}">
              <a16:creationId xmlns:a16="http://schemas.microsoft.com/office/drawing/2014/main" id="{00000000-0008-0000-0100-00002D500000}"/>
            </a:ext>
          </a:extLst>
        </xdr:cNvPr>
        <xdr:cNvSpPr txBox="1">
          <a:spLocks noChangeArrowheads="1"/>
        </xdr:cNvSpPr>
      </xdr:nvSpPr>
      <xdr:spPr bwMode="auto">
        <a:xfrm>
          <a:off x="3152775" y="440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95250</xdr:rowOff>
    </xdr:from>
    <xdr:to>
      <xdr:col>2</xdr:col>
      <xdr:colOff>171450</xdr:colOff>
      <xdr:row>28</xdr:row>
      <xdr:rowOff>342900</xdr:rowOff>
    </xdr:to>
    <xdr:sp macro="" textlink="">
      <xdr:nvSpPr>
        <xdr:cNvPr id="20526" name="Text Box 2070">
          <a:extLst>
            <a:ext uri="{FF2B5EF4-FFF2-40B4-BE49-F238E27FC236}">
              <a16:creationId xmlns:a16="http://schemas.microsoft.com/office/drawing/2014/main" id="{00000000-0008-0000-0100-00002E500000}"/>
            </a:ext>
          </a:extLst>
        </xdr:cNvPr>
        <xdr:cNvSpPr txBox="1">
          <a:spLocks noChangeArrowheads="1"/>
        </xdr:cNvSpPr>
      </xdr:nvSpPr>
      <xdr:spPr bwMode="auto">
        <a:xfrm>
          <a:off x="3152775" y="44958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190500</xdr:rowOff>
    </xdr:from>
    <xdr:to>
      <xdr:col>2</xdr:col>
      <xdr:colOff>171450</xdr:colOff>
      <xdr:row>29</xdr:row>
      <xdr:rowOff>28575</xdr:rowOff>
    </xdr:to>
    <xdr:sp macro="" textlink="">
      <xdr:nvSpPr>
        <xdr:cNvPr id="20527" name="Text Box 2088">
          <a:extLst>
            <a:ext uri="{FF2B5EF4-FFF2-40B4-BE49-F238E27FC236}">
              <a16:creationId xmlns:a16="http://schemas.microsoft.com/office/drawing/2014/main" id="{00000000-0008-0000-0100-00002F500000}"/>
            </a:ext>
          </a:extLst>
        </xdr:cNvPr>
        <xdr:cNvSpPr txBox="1">
          <a:spLocks noChangeArrowheads="1"/>
        </xdr:cNvSpPr>
      </xdr:nvSpPr>
      <xdr:spPr bwMode="auto">
        <a:xfrm>
          <a:off x="3152775" y="4562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190500</xdr:rowOff>
    </xdr:from>
    <xdr:to>
      <xdr:col>2</xdr:col>
      <xdr:colOff>171450</xdr:colOff>
      <xdr:row>29</xdr:row>
      <xdr:rowOff>28575</xdr:rowOff>
    </xdr:to>
    <xdr:sp macro="" textlink="">
      <xdr:nvSpPr>
        <xdr:cNvPr id="20528" name="Text Box 2088">
          <a:extLst>
            <a:ext uri="{FF2B5EF4-FFF2-40B4-BE49-F238E27FC236}">
              <a16:creationId xmlns:a16="http://schemas.microsoft.com/office/drawing/2014/main" id="{00000000-0008-0000-0100-000030500000}"/>
            </a:ext>
          </a:extLst>
        </xdr:cNvPr>
        <xdr:cNvSpPr txBox="1">
          <a:spLocks noChangeArrowheads="1"/>
        </xdr:cNvSpPr>
      </xdr:nvSpPr>
      <xdr:spPr bwMode="auto">
        <a:xfrm>
          <a:off x="3152775" y="4562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95250</xdr:rowOff>
    </xdr:from>
    <xdr:to>
      <xdr:col>2</xdr:col>
      <xdr:colOff>171450</xdr:colOff>
      <xdr:row>29</xdr:row>
      <xdr:rowOff>342900</xdr:rowOff>
    </xdr:to>
    <xdr:sp macro="" textlink="">
      <xdr:nvSpPr>
        <xdr:cNvPr id="20529" name="Text Box 2070">
          <a:extLst>
            <a:ext uri="{FF2B5EF4-FFF2-40B4-BE49-F238E27FC236}">
              <a16:creationId xmlns:a16="http://schemas.microsoft.com/office/drawing/2014/main" id="{00000000-0008-0000-0100-000031500000}"/>
            </a:ext>
          </a:extLst>
        </xdr:cNvPr>
        <xdr:cNvSpPr txBox="1">
          <a:spLocks noChangeArrowheads="1"/>
        </xdr:cNvSpPr>
      </xdr:nvSpPr>
      <xdr:spPr bwMode="auto">
        <a:xfrm>
          <a:off x="3152775" y="465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190500</xdr:rowOff>
    </xdr:from>
    <xdr:to>
      <xdr:col>2</xdr:col>
      <xdr:colOff>171450</xdr:colOff>
      <xdr:row>30</xdr:row>
      <xdr:rowOff>28575</xdr:rowOff>
    </xdr:to>
    <xdr:sp macro="" textlink="">
      <xdr:nvSpPr>
        <xdr:cNvPr id="20530" name="Text Box 2088">
          <a:extLst>
            <a:ext uri="{FF2B5EF4-FFF2-40B4-BE49-F238E27FC236}">
              <a16:creationId xmlns:a16="http://schemas.microsoft.com/office/drawing/2014/main" id="{00000000-0008-0000-0100-000032500000}"/>
            </a:ext>
          </a:extLst>
        </xdr:cNvPr>
        <xdr:cNvSpPr txBox="1">
          <a:spLocks noChangeArrowheads="1"/>
        </xdr:cNvSpPr>
      </xdr:nvSpPr>
      <xdr:spPr bwMode="auto">
        <a:xfrm>
          <a:off x="3152775" y="472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190500</xdr:rowOff>
    </xdr:from>
    <xdr:to>
      <xdr:col>2</xdr:col>
      <xdr:colOff>171450</xdr:colOff>
      <xdr:row>30</xdr:row>
      <xdr:rowOff>28575</xdr:rowOff>
    </xdr:to>
    <xdr:sp macro="" textlink="">
      <xdr:nvSpPr>
        <xdr:cNvPr id="20531" name="Text Box 2088">
          <a:extLst>
            <a:ext uri="{FF2B5EF4-FFF2-40B4-BE49-F238E27FC236}">
              <a16:creationId xmlns:a16="http://schemas.microsoft.com/office/drawing/2014/main" id="{00000000-0008-0000-0100-000033500000}"/>
            </a:ext>
          </a:extLst>
        </xdr:cNvPr>
        <xdr:cNvSpPr txBox="1">
          <a:spLocks noChangeArrowheads="1"/>
        </xdr:cNvSpPr>
      </xdr:nvSpPr>
      <xdr:spPr bwMode="auto">
        <a:xfrm>
          <a:off x="3152775" y="472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95250</xdr:rowOff>
    </xdr:from>
    <xdr:to>
      <xdr:col>2</xdr:col>
      <xdr:colOff>171450</xdr:colOff>
      <xdr:row>30</xdr:row>
      <xdr:rowOff>342900</xdr:rowOff>
    </xdr:to>
    <xdr:sp macro="" textlink="">
      <xdr:nvSpPr>
        <xdr:cNvPr id="20532" name="Text Box 2070">
          <a:extLst>
            <a:ext uri="{FF2B5EF4-FFF2-40B4-BE49-F238E27FC236}">
              <a16:creationId xmlns:a16="http://schemas.microsoft.com/office/drawing/2014/main" id="{00000000-0008-0000-0100-000034500000}"/>
            </a:ext>
          </a:extLst>
        </xdr:cNvPr>
        <xdr:cNvSpPr txBox="1">
          <a:spLocks noChangeArrowheads="1"/>
        </xdr:cNvSpPr>
      </xdr:nvSpPr>
      <xdr:spPr bwMode="auto">
        <a:xfrm>
          <a:off x="3152775" y="4819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190500</xdr:rowOff>
    </xdr:from>
    <xdr:to>
      <xdr:col>2</xdr:col>
      <xdr:colOff>171450</xdr:colOff>
      <xdr:row>31</xdr:row>
      <xdr:rowOff>28575</xdr:rowOff>
    </xdr:to>
    <xdr:sp macro="" textlink="">
      <xdr:nvSpPr>
        <xdr:cNvPr id="20533" name="Text Box 2088">
          <a:extLst>
            <a:ext uri="{FF2B5EF4-FFF2-40B4-BE49-F238E27FC236}">
              <a16:creationId xmlns:a16="http://schemas.microsoft.com/office/drawing/2014/main" id="{00000000-0008-0000-0100-000035500000}"/>
            </a:ext>
          </a:extLst>
        </xdr:cNvPr>
        <xdr:cNvSpPr txBox="1">
          <a:spLocks noChangeArrowheads="1"/>
        </xdr:cNvSpPr>
      </xdr:nvSpPr>
      <xdr:spPr bwMode="auto">
        <a:xfrm>
          <a:off x="3152775" y="4886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190500</xdr:rowOff>
    </xdr:from>
    <xdr:to>
      <xdr:col>2</xdr:col>
      <xdr:colOff>171450</xdr:colOff>
      <xdr:row>31</xdr:row>
      <xdr:rowOff>28575</xdr:rowOff>
    </xdr:to>
    <xdr:sp macro="" textlink="">
      <xdr:nvSpPr>
        <xdr:cNvPr id="20534" name="Text Box 2088">
          <a:extLst>
            <a:ext uri="{FF2B5EF4-FFF2-40B4-BE49-F238E27FC236}">
              <a16:creationId xmlns:a16="http://schemas.microsoft.com/office/drawing/2014/main" id="{00000000-0008-0000-0100-000036500000}"/>
            </a:ext>
          </a:extLst>
        </xdr:cNvPr>
        <xdr:cNvSpPr txBox="1">
          <a:spLocks noChangeArrowheads="1"/>
        </xdr:cNvSpPr>
      </xdr:nvSpPr>
      <xdr:spPr bwMode="auto">
        <a:xfrm>
          <a:off x="3152775" y="4886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95250</xdr:rowOff>
    </xdr:from>
    <xdr:to>
      <xdr:col>2</xdr:col>
      <xdr:colOff>171450</xdr:colOff>
      <xdr:row>31</xdr:row>
      <xdr:rowOff>342900</xdr:rowOff>
    </xdr:to>
    <xdr:sp macro="" textlink="">
      <xdr:nvSpPr>
        <xdr:cNvPr id="20535" name="Text Box 2070">
          <a:extLst>
            <a:ext uri="{FF2B5EF4-FFF2-40B4-BE49-F238E27FC236}">
              <a16:creationId xmlns:a16="http://schemas.microsoft.com/office/drawing/2014/main" id="{00000000-0008-0000-0100-000037500000}"/>
            </a:ext>
          </a:extLst>
        </xdr:cNvPr>
        <xdr:cNvSpPr txBox="1">
          <a:spLocks noChangeArrowheads="1"/>
        </xdr:cNvSpPr>
      </xdr:nvSpPr>
      <xdr:spPr bwMode="auto">
        <a:xfrm>
          <a:off x="3152775" y="49815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190500</xdr:rowOff>
    </xdr:from>
    <xdr:to>
      <xdr:col>2</xdr:col>
      <xdr:colOff>171450</xdr:colOff>
      <xdr:row>32</xdr:row>
      <xdr:rowOff>28575</xdr:rowOff>
    </xdr:to>
    <xdr:sp macro="" textlink="">
      <xdr:nvSpPr>
        <xdr:cNvPr id="20536" name="Text Box 2088">
          <a:extLst>
            <a:ext uri="{FF2B5EF4-FFF2-40B4-BE49-F238E27FC236}">
              <a16:creationId xmlns:a16="http://schemas.microsoft.com/office/drawing/2014/main" id="{00000000-0008-0000-0100-000038500000}"/>
            </a:ext>
          </a:extLst>
        </xdr:cNvPr>
        <xdr:cNvSpPr txBox="1">
          <a:spLocks noChangeArrowheads="1"/>
        </xdr:cNvSpPr>
      </xdr:nvSpPr>
      <xdr:spPr bwMode="auto">
        <a:xfrm>
          <a:off x="3152775" y="5048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190500</xdr:rowOff>
    </xdr:from>
    <xdr:to>
      <xdr:col>2</xdr:col>
      <xdr:colOff>171450</xdr:colOff>
      <xdr:row>32</xdr:row>
      <xdr:rowOff>28575</xdr:rowOff>
    </xdr:to>
    <xdr:sp macro="" textlink="">
      <xdr:nvSpPr>
        <xdr:cNvPr id="20537" name="Text Box 2088">
          <a:extLst>
            <a:ext uri="{FF2B5EF4-FFF2-40B4-BE49-F238E27FC236}">
              <a16:creationId xmlns:a16="http://schemas.microsoft.com/office/drawing/2014/main" id="{00000000-0008-0000-0100-000039500000}"/>
            </a:ext>
          </a:extLst>
        </xdr:cNvPr>
        <xdr:cNvSpPr txBox="1">
          <a:spLocks noChangeArrowheads="1"/>
        </xdr:cNvSpPr>
      </xdr:nvSpPr>
      <xdr:spPr bwMode="auto">
        <a:xfrm>
          <a:off x="3152775" y="5048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95250</xdr:rowOff>
    </xdr:from>
    <xdr:to>
      <xdr:col>2</xdr:col>
      <xdr:colOff>171450</xdr:colOff>
      <xdr:row>32</xdr:row>
      <xdr:rowOff>342900</xdr:rowOff>
    </xdr:to>
    <xdr:sp macro="" textlink="">
      <xdr:nvSpPr>
        <xdr:cNvPr id="20538" name="Text Box 2070">
          <a:extLst>
            <a:ext uri="{FF2B5EF4-FFF2-40B4-BE49-F238E27FC236}">
              <a16:creationId xmlns:a16="http://schemas.microsoft.com/office/drawing/2014/main" id="{00000000-0008-0000-0100-00003A500000}"/>
            </a:ext>
          </a:extLst>
        </xdr:cNvPr>
        <xdr:cNvSpPr txBox="1">
          <a:spLocks noChangeArrowheads="1"/>
        </xdr:cNvSpPr>
      </xdr:nvSpPr>
      <xdr:spPr bwMode="auto">
        <a:xfrm>
          <a:off x="3152775" y="514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190500</xdr:rowOff>
    </xdr:from>
    <xdr:to>
      <xdr:col>2</xdr:col>
      <xdr:colOff>171450</xdr:colOff>
      <xdr:row>33</xdr:row>
      <xdr:rowOff>28575</xdr:rowOff>
    </xdr:to>
    <xdr:sp macro="" textlink="">
      <xdr:nvSpPr>
        <xdr:cNvPr id="20539" name="Text Box 2088">
          <a:extLst>
            <a:ext uri="{FF2B5EF4-FFF2-40B4-BE49-F238E27FC236}">
              <a16:creationId xmlns:a16="http://schemas.microsoft.com/office/drawing/2014/main" id="{00000000-0008-0000-0100-00003B500000}"/>
            </a:ext>
          </a:extLst>
        </xdr:cNvPr>
        <xdr:cNvSpPr txBox="1">
          <a:spLocks noChangeArrowheads="1"/>
        </xdr:cNvSpPr>
      </xdr:nvSpPr>
      <xdr:spPr bwMode="auto">
        <a:xfrm>
          <a:off x="3152775" y="521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190500</xdr:rowOff>
    </xdr:from>
    <xdr:to>
      <xdr:col>2</xdr:col>
      <xdr:colOff>171450</xdr:colOff>
      <xdr:row>33</xdr:row>
      <xdr:rowOff>28575</xdr:rowOff>
    </xdr:to>
    <xdr:sp macro="" textlink="">
      <xdr:nvSpPr>
        <xdr:cNvPr id="20540" name="Text Box 2088">
          <a:extLst>
            <a:ext uri="{FF2B5EF4-FFF2-40B4-BE49-F238E27FC236}">
              <a16:creationId xmlns:a16="http://schemas.microsoft.com/office/drawing/2014/main" id="{00000000-0008-0000-0100-00003C500000}"/>
            </a:ext>
          </a:extLst>
        </xdr:cNvPr>
        <xdr:cNvSpPr txBox="1">
          <a:spLocks noChangeArrowheads="1"/>
        </xdr:cNvSpPr>
      </xdr:nvSpPr>
      <xdr:spPr bwMode="auto">
        <a:xfrm>
          <a:off x="3152775" y="521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95250</xdr:rowOff>
    </xdr:from>
    <xdr:to>
      <xdr:col>2</xdr:col>
      <xdr:colOff>171450</xdr:colOff>
      <xdr:row>33</xdr:row>
      <xdr:rowOff>342900</xdr:rowOff>
    </xdr:to>
    <xdr:sp macro="" textlink="">
      <xdr:nvSpPr>
        <xdr:cNvPr id="20541" name="Text Box 2070">
          <a:extLst>
            <a:ext uri="{FF2B5EF4-FFF2-40B4-BE49-F238E27FC236}">
              <a16:creationId xmlns:a16="http://schemas.microsoft.com/office/drawing/2014/main" id="{00000000-0008-0000-0100-00003D500000}"/>
            </a:ext>
          </a:extLst>
        </xdr:cNvPr>
        <xdr:cNvSpPr txBox="1">
          <a:spLocks noChangeArrowheads="1"/>
        </xdr:cNvSpPr>
      </xdr:nvSpPr>
      <xdr:spPr bwMode="auto">
        <a:xfrm>
          <a:off x="3152775" y="53054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190500</xdr:rowOff>
    </xdr:from>
    <xdr:to>
      <xdr:col>2</xdr:col>
      <xdr:colOff>171450</xdr:colOff>
      <xdr:row>34</xdr:row>
      <xdr:rowOff>28575</xdr:rowOff>
    </xdr:to>
    <xdr:sp macro="" textlink="">
      <xdr:nvSpPr>
        <xdr:cNvPr id="20542" name="Text Box 2088">
          <a:extLst>
            <a:ext uri="{FF2B5EF4-FFF2-40B4-BE49-F238E27FC236}">
              <a16:creationId xmlns:a16="http://schemas.microsoft.com/office/drawing/2014/main" id="{00000000-0008-0000-0100-00003E500000}"/>
            </a:ext>
          </a:extLst>
        </xdr:cNvPr>
        <xdr:cNvSpPr txBox="1">
          <a:spLocks noChangeArrowheads="1"/>
        </xdr:cNvSpPr>
      </xdr:nvSpPr>
      <xdr:spPr bwMode="auto">
        <a:xfrm>
          <a:off x="3152775" y="5372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190500</xdr:rowOff>
    </xdr:from>
    <xdr:to>
      <xdr:col>2</xdr:col>
      <xdr:colOff>171450</xdr:colOff>
      <xdr:row>34</xdr:row>
      <xdr:rowOff>28575</xdr:rowOff>
    </xdr:to>
    <xdr:sp macro="" textlink="">
      <xdr:nvSpPr>
        <xdr:cNvPr id="20543" name="Text Box 2088">
          <a:extLst>
            <a:ext uri="{FF2B5EF4-FFF2-40B4-BE49-F238E27FC236}">
              <a16:creationId xmlns:a16="http://schemas.microsoft.com/office/drawing/2014/main" id="{00000000-0008-0000-0100-00003F500000}"/>
            </a:ext>
          </a:extLst>
        </xdr:cNvPr>
        <xdr:cNvSpPr txBox="1">
          <a:spLocks noChangeArrowheads="1"/>
        </xdr:cNvSpPr>
      </xdr:nvSpPr>
      <xdr:spPr bwMode="auto">
        <a:xfrm>
          <a:off x="3152775" y="5372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95250</xdr:rowOff>
    </xdr:from>
    <xdr:to>
      <xdr:col>2</xdr:col>
      <xdr:colOff>171450</xdr:colOff>
      <xdr:row>34</xdr:row>
      <xdr:rowOff>342900</xdr:rowOff>
    </xdr:to>
    <xdr:sp macro="" textlink="">
      <xdr:nvSpPr>
        <xdr:cNvPr id="20544" name="Text Box 2070">
          <a:extLst>
            <a:ext uri="{FF2B5EF4-FFF2-40B4-BE49-F238E27FC236}">
              <a16:creationId xmlns:a16="http://schemas.microsoft.com/office/drawing/2014/main" id="{00000000-0008-0000-0100-000040500000}"/>
            </a:ext>
          </a:extLst>
        </xdr:cNvPr>
        <xdr:cNvSpPr txBox="1">
          <a:spLocks noChangeArrowheads="1"/>
        </xdr:cNvSpPr>
      </xdr:nvSpPr>
      <xdr:spPr bwMode="auto">
        <a:xfrm>
          <a:off x="3152775" y="54673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190500</xdr:rowOff>
    </xdr:from>
    <xdr:to>
      <xdr:col>2</xdr:col>
      <xdr:colOff>171450</xdr:colOff>
      <xdr:row>35</xdr:row>
      <xdr:rowOff>28575</xdr:rowOff>
    </xdr:to>
    <xdr:sp macro="" textlink="">
      <xdr:nvSpPr>
        <xdr:cNvPr id="20545" name="Text Box 2088">
          <a:extLst>
            <a:ext uri="{FF2B5EF4-FFF2-40B4-BE49-F238E27FC236}">
              <a16:creationId xmlns:a16="http://schemas.microsoft.com/office/drawing/2014/main" id="{00000000-0008-0000-0100-000041500000}"/>
            </a:ext>
          </a:extLst>
        </xdr:cNvPr>
        <xdr:cNvSpPr txBox="1">
          <a:spLocks noChangeArrowheads="1"/>
        </xdr:cNvSpPr>
      </xdr:nvSpPr>
      <xdr:spPr bwMode="auto">
        <a:xfrm>
          <a:off x="3152775" y="5534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190500</xdr:rowOff>
    </xdr:from>
    <xdr:to>
      <xdr:col>2</xdr:col>
      <xdr:colOff>171450</xdr:colOff>
      <xdr:row>35</xdr:row>
      <xdr:rowOff>28575</xdr:rowOff>
    </xdr:to>
    <xdr:sp macro="" textlink="">
      <xdr:nvSpPr>
        <xdr:cNvPr id="20546" name="Text Box 2088">
          <a:extLst>
            <a:ext uri="{FF2B5EF4-FFF2-40B4-BE49-F238E27FC236}">
              <a16:creationId xmlns:a16="http://schemas.microsoft.com/office/drawing/2014/main" id="{00000000-0008-0000-0100-000042500000}"/>
            </a:ext>
          </a:extLst>
        </xdr:cNvPr>
        <xdr:cNvSpPr txBox="1">
          <a:spLocks noChangeArrowheads="1"/>
        </xdr:cNvSpPr>
      </xdr:nvSpPr>
      <xdr:spPr bwMode="auto">
        <a:xfrm>
          <a:off x="3152775" y="5534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95250</xdr:rowOff>
    </xdr:from>
    <xdr:to>
      <xdr:col>2</xdr:col>
      <xdr:colOff>171450</xdr:colOff>
      <xdr:row>35</xdr:row>
      <xdr:rowOff>342900</xdr:rowOff>
    </xdr:to>
    <xdr:sp macro="" textlink="">
      <xdr:nvSpPr>
        <xdr:cNvPr id="20547" name="Text Box 2070">
          <a:extLst>
            <a:ext uri="{FF2B5EF4-FFF2-40B4-BE49-F238E27FC236}">
              <a16:creationId xmlns:a16="http://schemas.microsoft.com/office/drawing/2014/main" id="{00000000-0008-0000-0100-000043500000}"/>
            </a:ext>
          </a:extLst>
        </xdr:cNvPr>
        <xdr:cNvSpPr txBox="1">
          <a:spLocks noChangeArrowheads="1"/>
        </xdr:cNvSpPr>
      </xdr:nvSpPr>
      <xdr:spPr bwMode="auto">
        <a:xfrm>
          <a:off x="3152775" y="5629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190500</xdr:rowOff>
    </xdr:from>
    <xdr:to>
      <xdr:col>2</xdr:col>
      <xdr:colOff>171450</xdr:colOff>
      <xdr:row>36</xdr:row>
      <xdr:rowOff>28575</xdr:rowOff>
    </xdr:to>
    <xdr:sp macro="" textlink="">
      <xdr:nvSpPr>
        <xdr:cNvPr id="20548" name="Text Box 2088">
          <a:extLst>
            <a:ext uri="{FF2B5EF4-FFF2-40B4-BE49-F238E27FC236}">
              <a16:creationId xmlns:a16="http://schemas.microsoft.com/office/drawing/2014/main" id="{00000000-0008-0000-0100-000044500000}"/>
            </a:ext>
          </a:extLst>
        </xdr:cNvPr>
        <xdr:cNvSpPr txBox="1">
          <a:spLocks noChangeArrowheads="1"/>
        </xdr:cNvSpPr>
      </xdr:nvSpPr>
      <xdr:spPr bwMode="auto">
        <a:xfrm>
          <a:off x="3152775" y="5695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190500</xdr:rowOff>
    </xdr:from>
    <xdr:to>
      <xdr:col>2</xdr:col>
      <xdr:colOff>171450</xdr:colOff>
      <xdr:row>36</xdr:row>
      <xdr:rowOff>28575</xdr:rowOff>
    </xdr:to>
    <xdr:sp macro="" textlink="">
      <xdr:nvSpPr>
        <xdr:cNvPr id="20549" name="Text Box 2088">
          <a:extLst>
            <a:ext uri="{FF2B5EF4-FFF2-40B4-BE49-F238E27FC236}">
              <a16:creationId xmlns:a16="http://schemas.microsoft.com/office/drawing/2014/main" id="{00000000-0008-0000-0100-000045500000}"/>
            </a:ext>
          </a:extLst>
        </xdr:cNvPr>
        <xdr:cNvSpPr txBox="1">
          <a:spLocks noChangeArrowheads="1"/>
        </xdr:cNvSpPr>
      </xdr:nvSpPr>
      <xdr:spPr bwMode="auto">
        <a:xfrm>
          <a:off x="3152775" y="5695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95250</xdr:rowOff>
    </xdr:from>
    <xdr:to>
      <xdr:col>2</xdr:col>
      <xdr:colOff>171450</xdr:colOff>
      <xdr:row>36</xdr:row>
      <xdr:rowOff>342900</xdr:rowOff>
    </xdr:to>
    <xdr:sp macro="" textlink="">
      <xdr:nvSpPr>
        <xdr:cNvPr id="20550" name="Text Box 2070">
          <a:extLst>
            <a:ext uri="{FF2B5EF4-FFF2-40B4-BE49-F238E27FC236}">
              <a16:creationId xmlns:a16="http://schemas.microsoft.com/office/drawing/2014/main" id="{00000000-0008-0000-0100-000046500000}"/>
            </a:ext>
          </a:extLst>
        </xdr:cNvPr>
        <xdr:cNvSpPr txBox="1">
          <a:spLocks noChangeArrowheads="1"/>
        </xdr:cNvSpPr>
      </xdr:nvSpPr>
      <xdr:spPr bwMode="auto">
        <a:xfrm>
          <a:off x="3152775" y="579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190500</xdr:rowOff>
    </xdr:from>
    <xdr:to>
      <xdr:col>2</xdr:col>
      <xdr:colOff>171450</xdr:colOff>
      <xdr:row>37</xdr:row>
      <xdr:rowOff>28575</xdr:rowOff>
    </xdr:to>
    <xdr:sp macro="" textlink="">
      <xdr:nvSpPr>
        <xdr:cNvPr id="20551" name="Text Box 2088">
          <a:extLst>
            <a:ext uri="{FF2B5EF4-FFF2-40B4-BE49-F238E27FC236}">
              <a16:creationId xmlns:a16="http://schemas.microsoft.com/office/drawing/2014/main" id="{00000000-0008-0000-0100-000047500000}"/>
            </a:ext>
          </a:extLst>
        </xdr:cNvPr>
        <xdr:cNvSpPr txBox="1">
          <a:spLocks noChangeArrowheads="1"/>
        </xdr:cNvSpPr>
      </xdr:nvSpPr>
      <xdr:spPr bwMode="auto">
        <a:xfrm>
          <a:off x="3152775" y="5857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190500</xdr:rowOff>
    </xdr:from>
    <xdr:to>
      <xdr:col>2</xdr:col>
      <xdr:colOff>171450</xdr:colOff>
      <xdr:row>37</xdr:row>
      <xdr:rowOff>28575</xdr:rowOff>
    </xdr:to>
    <xdr:sp macro="" textlink="">
      <xdr:nvSpPr>
        <xdr:cNvPr id="20552" name="Text Box 2088">
          <a:extLst>
            <a:ext uri="{FF2B5EF4-FFF2-40B4-BE49-F238E27FC236}">
              <a16:creationId xmlns:a16="http://schemas.microsoft.com/office/drawing/2014/main" id="{00000000-0008-0000-0100-000048500000}"/>
            </a:ext>
          </a:extLst>
        </xdr:cNvPr>
        <xdr:cNvSpPr txBox="1">
          <a:spLocks noChangeArrowheads="1"/>
        </xdr:cNvSpPr>
      </xdr:nvSpPr>
      <xdr:spPr bwMode="auto">
        <a:xfrm>
          <a:off x="3152775" y="5857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95250</xdr:rowOff>
    </xdr:from>
    <xdr:to>
      <xdr:col>2</xdr:col>
      <xdr:colOff>171450</xdr:colOff>
      <xdr:row>37</xdr:row>
      <xdr:rowOff>342900</xdr:rowOff>
    </xdr:to>
    <xdr:sp macro="" textlink="">
      <xdr:nvSpPr>
        <xdr:cNvPr id="20553" name="Text Box 2070">
          <a:extLst>
            <a:ext uri="{FF2B5EF4-FFF2-40B4-BE49-F238E27FC236}">
              <a16:creationId xmlns:a16="http://schemas.microsoft.com/office/drawing/2014/main" id="{00000000-0008-0000-0100-000049500000}"/>
            </a:ext>
          </a:extLst>
        </xdr:cNvPr>
        <xdr:cNvSpPr txBox="1">
          <a:spLocks noChangeArrowheads="1"/>
        </xdr:cNvSpPr>
      </xdr:nvSpPr>
      <xdr:spPr bwMode="auto">
        <a:xfrm>
          <a:off x="3152775" y="59531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190500</xdr:rowOff>
    </xdr:from>
    <xdr:to>
      <xdr:col>2</xdr:col>
      <xdr:colOff>171450</xdr:colOff>
      <xdr:row>38</xdr:row>
      <xdr:rowOff>28575</xdr:rowOff>
    </xdr:to>
    <xdr:sp macro="" textlink="">
      <xdr:nvSpPr>
        <xdr:cNvPr id="20554" name="Text Box 2088">
          <a:extLst>
            <a:ext uri="{FF2B5EF4-FFF2-40B4-BE49-F238E27FC236}">
              <a16:creationId xmlns:a16="http://schemas.microsoft.com/office/drawing/2014/main" id="{00000000-0008-0000-0100-00004A500000}"/>
            </a:ext>
          </a:extLst>
        </xdr:cNvPr>
        <xdr:cNvSpPr txBox="1">
          <a:spLocks noChangeArrowheads="1"/>
        </xdr:cNvSpPr>
      </xdr:nvSpPr>
      <xdr:spPr bwMode="auto">
        <a:xfrm>
          <a:off x="3152775" y="60198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190500</xdr:rowOff>
    </xdr:from>
    <xdr:to>
      <xdr:col>2</xdr:col>
      <xdr:colOff>171450</xdr:colOff>
      <xdr:row>38</xdr:row>
      <xdr:rowOff>28575</xdr:rowOff>
    </xdr:to>
    <xdr:sp macro="" textlink="">
      <xdr:nvSpPr>
        <xdr:cNvPr id="20555" name="Text Box 2088">
          <a:extLst>
            <a:ext uri="{FF2B5EF4-FFF2-40B4-BE49-F238E27FC236}">
              <a16:creationId xmlns:a16="http://schemas.microsoft.com/office/drawing/2014/main" id="{00000000-0008-0000-0100-00004B500000}"/>
            </a:ext>
          </a:extLst>
        </xdr:cNvPr>
        <xdr:cNvSpPr txBox="1">
          <a:spLocks noChangeArrowheads="1"/>
        </xdr:cNvSpPr>
      </xdr:nvSpPr>
      <xdr:spPr bwMode="auto">
        <a:xfrm>
          <a:off x="3152775" y="60198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95250</xdr:rowOff>
    </xdr:from>
    <xdr:to>
      <xdr:col>2</xdr:col>
      <xdr:colOff>171450</xdr:colOff>
      <xdr:row>38</xdr:row>
      <xdr:rowOff>342900</xdr:rowOff>
    </xdr:to>
    <xdr:sp macro="" textlink="">
      <xdr:nvSpPr>
        <xdr:cNvPr id="20556" name="Text Box 2070">
          <a:extLst>
            <a:ext uri="{FF2B5EF4-FFF2-40B4-BE49-F238E27FC236}">
              <a16:creationId xmlns:a16="http://schemas.microsoft.com/office/drawing/2014/main" id="{00000000-0008-0000-0100-00004C500000}"/>
            </a:ext>
          </a:extLst>
        </xdr:cNvPr>
        <xdr:cNvSpPr txBox="1">
          <a:spLocks noChangeArrowheads="1"/>
        </xdr:cNvSpPr>
      </xdr:nvSpPr>
      <xdr:spPr bwMode="auto">
        <a:xfrm>
          <a:off x="3152775" y="61150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190500</xdr:rowOff>
    </xdr:from>
    <xdr:to>
      <xdr:col>2</xdr:col>
      <xdr:colOff>171450</xdr:colOff>
      <xdr:row>39</xdr:row>
      <xdr:rowOff>28575</xdr:rowOff>
    </xdr:to>
    <xdr:sp macro="" textlink="">
      <xdr:nvSpPr>
        <xdr:cNvPr id="20557" name="Text Box 2088">
          <a:extLst>
            <a:ext uri="{FF2B5EF4-FFF2-40B4-BE49-F238E27FC236}">
              <a16:creationId xmlns:a16="http://schemas.microsoft.com/office/drawing/2014/main" id="{00000000-0008-0000-0100-00004D500000}"/>
            </a:ext>
          </a:extLst>
        </xdr:cNvPr>
        <xdr:cNvSpPr txBox="1">
          <a:spLocks noChangeArrowheads="1"/>
        </xdr:cNvSpPr>
      </xdr:nvSpPr>
      <xdr:spPr bwMode="auto">
        <a:xfrm>
          <a:off x="3152775" y="61817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190500</xdr:rowOff>
    </xdr:from>
    <xdr:to>
      <xdr:col>2</xdr:col>
      <xdr:colOff>171450</xdr:colOff>
      <xdr:row>39</xdr:row>
      <xdr:rowOff>28575</xdr:rowOff>
    </xdr:to>
    <xdr:sp macro="" textlink="">
      <xdr:nvSpPr>
        <xdr:cNvPr id="20558" name="Text Box 2088">
          <a:extLst>
            <a:ext uri="{FF2B5EF4-FFF2-40B4-BE49-F238E27FC236}">
              <a16:creationId xmlns:a16="http://schemas.microsoft.com/office/drawing/2014/main" id="{00000000-0008-0000-0100-00004E500000}"/>
            </a:ext>
          </a:extLst>
        </xdr:cNvPr>
        <xdr:cNvSpPr txBox="1">
          <a:spLocks noChangeArrowheads="1"/>
        </xdr:cNvSpPr>
      </xdr:nvSpPr>
      <xdr:spPr bwMode="auto">
        <a:xfrm>
          <a:off x="3152775" y="61817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95250</xdr:rowOff>
    </xdr:from>
    <xdr:to>
      <xdr:col>2</xdr:col>
      <xdr:colOff>171450</xdr:colOff>
      <xdr:row>39</xdr:row>
      <xdr:rowOff>342900</xdr:rowOff>
    </xdr:to>
    <xdr:sp macro="" textlink="">
      <xdr:nvSpPr>
        <xdr:cNvPr id="20559" name="Text Box 2070">
          <a:extLst>
            <a:ext uri="{FF2B5EF4-FFF2-40B4-BE49-F238E27FC236}">
              <a16:creationId xmlns:a16="http://schemas.microsoft.com/office/drawing/2014/main" id="{00000000-0008-0000-0100-00004F500000}"/>
            </a:ext>
          </a:extLst>
        </xdr:cNvPr>
        <xdr:cNvSpPr txBox="1">
          <a:spLocks noChangeArrowheads="1"/>
        </xdr:cNvSpPr>
      </xdr:nvSpPr>
      <xdr:spPr bwMode="auto">
        <a:xfrm>
          <a:off x="3152775" y="6276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190500</xdr:rowOff>
    </xdr:from>
    <xdr:to>
      <xdr:col>2</xdr:col>
      <xdr:colOff>171450</xdr:colOff>
      <xdr:row>40</xdr:row>
      <xdr:rowOff>28575</xdr:rowOff>
    </xdr:to>
    <xdr:sp macro="" textlink="">
      <xdr:nvSpPr>
        <xdr:cNvPr id="20560" name="Text Box 2088">
          <a:extLst>
            <a:ext uri="{FF2B5EF4-FFF2-40B4-BE49-F238E27FC236}">
              <a16:creationId xmlns:a16="http://schemas.microsoft.com/office/drawing/2014/main" id="{00000000-0008-0000-0100-000050500000}"/>
            </a:ext>
          </a:extLst>
        </xdr:cNvPr>
        <xdr:cNvSpPr txBox="1">
          <a:spLocks noChangeArrowheads="1"/>
        </xdr:cNvSpPr>
      </xdr:nvSpPr>
      <xdr:spPr bwMode="auto">
        <a:xfrm>
          <a:off x="3152775" y="6343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190500</xdr:rowOff>
    </xdr:from>
    <xdr:to>
      <xdr:col>2</xdr:col>
      <xdr:colOff>171450</xdr:colOff>
      <xdr:row>40</xdr:row>
      <xdr:rowOff>28575</xdr:rowOff>
    </xdr:to>
    <xdr:sp macro="" textlink="">
      <xdr:nvSpPr>
        <xdr:cNvPr id="20561" name="Text Box 2088">
          <a:extLst>
            <a:ext uri="{FF2B5EF4-FFF2-40B4-BE49-F238E27FC236}">
              <a16:creationId xmlns:a16="http://schemas.microsoft.com/office/drawing/2014/main" id="{00000000-0008-0000-0100-000051500000}"/>
            </a:ext>
          </a:extLst>
        </xdr:cNvPr>
        <xdr:cNvSpPr txBox="1">
          <a:spLocks noChangeArrowheads="1"/>
        </xdr:cNvSpPr>
      </xdr:nvSpPr>
      <xdr:spPr bwMode="auto">
        <a:xfrm>
          <a:off x="3152775" y="6343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95250</xdr:rowOff>
    </xdr:from>
    <xdr:to>
      <xdr:col>2</xdr:col>
      <xdr:colOff>171450</xdr:colOff>
      <xdr:row>40</xdr:row>
      <xdr:rowOff>342900</xdr:rowOff>
    </xdr:to>
    <xdr:sp macro="" textlink="">
      <xdr:nvSpPr>
        <xdr:cNvPr id="20562" name="Text Box 2070">
          <a:extLst>
            <a:ext uri="{FF2B5EF4-FFF2-40B4-BE49-F238E27FC236}">
              <a16:creationId xmlns:a16="http://schemas.microsoft.com/office/drawing/2014/main" id="{00000000-0008-0000-0100-000052500000}"/>
            </a:ext>
          </a:extLst>
        </xdr:cNvPr>
        <xdr:cNvSpPr txBox="1">
          <a:spLocks noChangeArrowheads="1"/>
        </xdr:cNvSpPr>
      </xdr:nvSpPr>
      <xdr:spPr bwMode="auto">
        <a:xfrm>
          <a:off x="3152775" y="64389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190500</xdr:rowOff>
    </xdr:from>
    <xdr:to>
      <xdr:col>2</xdr:col>
      <xdr:colOff>171450</xdr:colOff>
      <xdr:row>41</xdr:row>
      <xdr:rowOff>28575</xdr:rowOff>
    </xdr:to>
    <xdr:sp macro="" textlink="">
      <xdr:nvSpPr>
        <xdr:cNvPr id="20563" name="Text Box 2088">
          <a:extLst>
            <a:ext uri="{FF2B5EF4-FFF2-40B4-BE49-F238E27FC236}">
              <a16:creationId xmlns:a16="http://schemas.microsoft.com/office/drawing/2014/main" id="{00000000-0008-0000-0100-000053500000}"/>
            </a:ext>
          </a:extLst>
        </xdr:cNvPr>
        <xdr:cNvSpPr txBox="1">
          <a:spLocks noChangeArrowheads="1"/>
        </xdr:cNvSpPr>
      </xdr:nvSpPr>
      <xdr:spPr bwMode="auto">
        <a:xfrm>
          <a:off x="3152775" y="6505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190500</xdr:rowOff>
    </xdr:from>
    <xdr:to>
      <xdr:col>2</xdr:col>
      <xdr:colOff>171450</xdr:colOff>
      <xdr:row>41</xdr:row>
      <xdr:rowOff>28575</xdr:rowOff>
    </xdr:to>
    <xdr:sp macro="" textlink="">
      <xdr:nvSpPr>
        <xdr:cNvPr id="20564" name="Text Box 2088">
          <a:extLst>
            <a:ext uri="{FF2B5EF4-FFF2-40B4-BE49-F238E27FC236}">
              <a16:creationId xmlns:a16="http://schemas.microsoft.com/office/drawing/2014/main" id="{00000000-0008-0000-0100-000054500000}"/>
            </a:ext>
          </a:extLst>
        </xdr:cNvPr>
        <xdr:cNvSpPr txBox="1">
          <a:spLocks noChangeArrowheads="1"/>
        </xdr:cNvSpPr>
      </xdr:nvSpPr>
      <xdr:spPr bwMode="auto">
        <a:xfrm>
          <a:off x="3152775" y="6505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95250</xdr:rowOff>
    </xdr:from>
    <xdr:to>
      <xdr:col>2</xdr:col>
      <xdr:colOff>171450</xdr:colOff>
      <xdr:row>41</xdr:row>
      <xdr:rowOff>342900</xdr:rowOff>
    </xdr:to>
    <xdr:sp macro="" textlink="">
      <xdr:nvSpPr>
        <xdr:cNvPr id="20565" name="Text Box 2070">
          <a:extLst>
            <a:ext uri="{FF2B5EF4-FFF2-40B4-BE49-F238E27FC236}">
              <a16:creationId xmlns:a16="http://schemas.microsoft.com/office/drawing/2014/main" id="{00000000-0008-0000-0100-000055500000}"/>
            </a:ext>
          </a:extLst>
        </xdr:cNvPr>
        <xdr:cNvSpPr txBox="1">
          <a:spLocks noChangeArrowheads="1"/>
        </xdr:cNvSpPr>
      </xdr:nvSpPr>
      <xdr:spPr bwMode="auto">
        <a:xfrm>
          <a:off x="3152775" y="66008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190500</xdr:rowOff>
    </xdr:from>
    <xdr:to>
      <xdr:col>2</xdr:col>
      <xdr:colOff>171450</xdr:colOff>
      <xdr:row>42</xdr:row>
      <xdr:rowOff>28575</xdr:rowOff>
    </xdr:to>
    <xdr:sp macro="" textlink="">
      <xdr:nvSpPr>
        <xdr:cNvPr id="20566" name="Text Box 2088">
          <a:extLst>
            <a:ext uri="{FF2B5EF4-FFF2-40B4-BE49-F238E27FC236}">
              <a16:creationId xmlns:a16="http://schemas.microsoft.com/office/drawing/2014/main" id="{00000000-0008-0000-0100-000056500000}"/>
            </a:ext>
          </a:extLst>
        </xdr:cNvPr>
        <xdr:cNvSpPr txBox="1">
          <a:spLocks noChangeArrowheads="1"/>
        </xdr:cNvSpPr>
      </xdr:nvSpPr>
      <xdr:spPr bwMode="auto">
        <a:xfrm>
          <a:off x="3152775" y="6667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190500</xdr:rowOff>
    </xdr:from>
    <xdr:to>
      <xdr:col>2</xdr:col>
      <xdr:colOff>171450</xdr:colOff>
      <xdr:row>42</xdr:row>
      <xdr:rowOff>28575</xdr:rowOff>
    </xdr:to>
    <xdr:sp macro="" textlink="">
      <xdr:nvSpPr>
        <xdr:cNvPr id="20567" name="Text Box 2088">
          <a:extLst>
            <a:ext uri="{FF2B5EF4-FFF2-40B4-BE49-F238E27FC236}">
              <a16:creationId xmlns:a16="http://schemas.microsoft.com/office/drawing/2014/main" id="{00000000-0008-0000-0100-000057500000}"/>
            </a:ext>
          </a:extLst>
        </xdr:cNvPr>
        <xdr:cNvSpPr txBox="1">
          <a:spLocks noChangeArrowheads="1"/>
        </xdr:cNvSpPr>
      </xdr:nvSpPr>
      <xdr:spPr bwMode="auto">
        <a:xfrm>
          <a:off x="3152775" y="6667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95250</xdr:rowOff>
    </xdr:from>
    <xdr:to>
      <xdr:col>2</xdr:col>
      <xdr:colOff>171450</xdr:colOff>
      <xdr:row>42</xdr:row>
      <xdr:rowOff>342900</xdr:rowOff>
    </xdr:to>
    <xdr:sp macro="" textlink="">
      <xdr:nvSpPr>
        <xdr:cNvPr id="20568" name="Text Box 2070">
          <a:extLst>
            <a:ext uri="{FF2B5EF4-FFF2-40B4-BE49-F238E27FC236}">
              <a16:creationId xmlns:a16="http://schemas.microsoft.com/office/drawing/2014/main" id="{00000000-0008-0000-0100-000058500000}"/>
            </a:ext>
          </a:extLst>
        </xdr:cNvPr>
        <xdr:cNvSpPr txBox="1">
          <a:spLocks noChangeArrowheads="1"/>
        </xdr:cNvSpPr>
      </xdr:nvSpPr>
      <xdr:spPr bwMode="auto">
        <a:xfrm>
          <a:off x="3152775" y="6762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190500</xdr:rowOff>
    </xdr:from>
    <xdr:to>
      <xdr:col>2</xdr:col>
      <xdr:colOff>171450</xdr:colOff>
      <xdr:row>43</xdr:row>
      <xdr:rowOff>28575</xdr:rowOff>
    </xdr:to>
    <xdr:sp macro="" textlink="">
      <xdr:nvSpPr>
        <xdr:cNvPr id="20569" name="Text Box 2088">
          <a:extLst>
            <a:ext uri="{FF2B5EF4-FFF2-40B4-BE49-F238E27FC236}">
              <a16:creationId xmlns:a16="http://schemas.microsoft.com/office/drawing/2014/main" id="{00000000-0008-0000-0100-000059500000}"/>
            </a:ext>
          </a:extLst>
        </xdr:cNvPr>
        <xdr:cNvSpPr txBox="1">
          <a:spLocks noChangeArrowheads="1"/>
        </xdr:cNvSpPr>
      </xdr:nvSpPr>
      <xdr:spPr bwMode="auto">
        <a:xfrm>
          <a:off x="3152775" y="6829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190500</xdr:rowOff>
    </xdr:from>
    <xdr:to>
      <xdr:col>2</xdr:col>
      <xdr:colOff>171450</xdr:colOff>
      <xdr:row>43</xdr:row>
      <xdr:rowOff>28575</xdr:rowOff>
    </xdr:to>
    <xdr:sp macro="" textlink="">
      <xdr:nvSpPr>
        <xdr:cNvPr id="20570" name="Text Box 2088">
          <a:extLst>
            <a:ext uri="{FF2B5EF4-FFF2-40B4-BE49-F238E27FC236}">
              <a16:creationId xmlns:a16="http://schemas.microsoft.com/office/drawing/2014/main" id="{00000000-0008-0000-0100-00005A500000}"/>
            </a:ext>
          </a:extLst>
        </xdr:cNvPr>
        <xdr:cNvSpPr txBox="1">
          <a:spLocks noChangeArrowheads="1"/>
        </xdr:cNvSpPr>
      </xdr:nvSpPr>
      <xdr:spPr bwMode="auto">
        <a:xfrm>
          <a:off x="3152775" y="6829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95250</xdr:rowOff>
    </xdr:from>
    <xdr:to>
      <xdr:col>2</xdr:col>
      <xdr:colOff>171450</xdr:colOff>
      <xdr:row>43</xdr:row>
      <xdr:rowOff>342900</xdr:rowOff>
    </xdr:to>
    <xdr:sp macro="" textlink="">
      <xdr:nvSpPr>
        <xdr:cNvPr id="20571" name="Text Box 2070">
          <a:extLst>
            <a:ext uri="{FF2B5EF4-FFF2-40B4-BE49-F238E27FC236}">
              <a16:creationId xmlns:a16="http://schemas.microsoft.com/office/drawing/2014/main" id="{00000000-0008-0000-0100-00005B500000}"/>
            </a:ext>
          </a:extLst>
        </xdr:cNvPr>
        <xdr:cNvSpPr txBox="1">
          <a:spLocks noChangeArrowheads="1"/>
        </xdr:cNvSpPr>
      </xdr:nvSpPr>
      <xdr:spPr bwMode="auto">
        <a:xfrm>
          <a:off x="3152775" y="69246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190500</xdr:rowOff>
    </xdr:from>
    <xdr:to>
      <xdr:col>2</xdr:col>
      <xdr:colOff>171450</xdr:colOff>
      <xdr:row>44</xdr:row>
      <xdr:rowOff>28575</xdr:rowOff>
    </xdr:to>
    <xdr:sp macro="" textlink="">
      <xdr:nvSpPr>
        <xdr:cNvPr id="20572" name="Text Box 2088">
          <a:extLst>
            <a:ext uri="{FF2B5EF4-FFF2-40B4-BE49-F238E27FC236}">
              <a16:creationId xmlns:a16="http://schemas.microsoft.com/office/drawing/2014/main" id="{00000000-0008-0000-0100-00005C500000}"/>
            </a:ext>
          </a:extLst>
        </xdr:cNvPr>
        <xdr:cNvSpPr txBox="1">
          <a:spLocks noChangeArrowheads="1"/>
        </xdr:cNvSpPr>
      </xdr:nvSpPr>
      <xdr:spPr bwMode="auto">
        <a:xfrm>
          <a:off x="3152775" y="69913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190500</xdr:rowOff>
    </xdr:from>
    <xdr:to>
      <xdr:col>2</xdr:col>
      <xdr:colOff>171450</xdr:colOff>
      <xdr:row>44</xdr:row>
      <xdr:rowOff>28575</xdr:rowOff>
    </xdr:to>
    <xdr:sp macro="" textlink="">
      <xdr:nvSpPr>
        <xdr:cNvPr id="20573" name="Text Box 2088">
          <a:extLst>
            <a:ext uri="{FF2B5EF4-FFF2-40B4-BE49-F238E27FC236}">
              <a16:creationId xmlns:a16="http://schemas.microsoft.com/office/drawing/2014/main" id="{00000000-0008-0000-0100-00005D500000}"/>
            </a:ext>
          </a:extLst>
        </xdr:cNvPr>
        <xdr:cNvSpPr txBox="1">
          <a:spLocks noChangeArrowheads="1"/>
        </xdr:cNvSpPr>
      </xdr:nvSpPr>
      <xdr:spPr bwMode="auto">
        <a:xfrm>
          <a:off x="3152775" y="69913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44</xdr:row>
      <xdr:rowOff>95250</xdr:rowOff>
    </xdr:from>
    <xdr:to>
      <xdr:col>2</xdr:col>
      <xdr:colOff>171450</xdr:colOff>
      <xdr:row>44</xdr:row>
      <xdr:rowOff>342900</xdr:rowOff>
    </xdr:to>
    <xdr:sp macro="" textlink="">
      <xdr:nvSpPr>
        <xdr:cNvPr id="20574" name="Text Box 2070">
          <a:extLst>
            <a:ext uri="{FF2B5EF4-FFF2-40B4-BE49-F238E27FC236}">
              <a16:creationId xmlns:a16="http://schemas.microsoft.com/office/drawing/2014/main" id="{00000000-0008-0000-0100-00005E500000}"/>
            </a:ext>
          </a:extLst>
        </xdr:cNvPr>
        <xdr:cNvSpPr txBox="1">
          <a:spLocks noChangeArrowheads="1"/>
        </xdr:cNvSpPr>
      </xdr:nvSpPr>
      <xdr:spPr bwMode="auto">
        <a:xfrm>
          <a:off x="3152775" y="70866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44</xdr:row>
      <xdr:rowOff>190500</xdr:rowOff>
    </xdr:from>
    <xdr:to>
      <xdr:col>2</xdr:col>
      <xdr:colOff>171450</xdr:colOff>
      <xdr:row>45</xdr:row>
      <xdr:rowOff>28575</xdr:rowOff>
    </xdr:to>
    <xdr:sp macro="" textlink="">
      <xdr:nvSpPr>
        <xdr:cNvPr id="20575" name="Text Box 2088">
          <a:extLst>
            <a:ext uri="{FF2B5EF4-FFF2-40B4-BE49-F238E27FC236}">
              <a16:creationId xmlns:a16="http://schemas.microsoft.com/office/drawing/2014/main" id="{00000000-0008-0000-0100-00005F500000}"/>
            </a:ext>
          </a:extLst>
        </xdr:cNvPr>
        <xdr:cNvSpPr txBox="1">
          <a:spLocks noChangeArrowheads="1"/>
        </xdr:cNvSpPr>
      </xdr:nvSpPr>
      <xdr:spPr bwMode="auto">
        <a:xfrm>
          <a:off x="3152775" y="7153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tabSelected="1" view="pageBreakPreview" topLeftCell="A34" zoomScale="150" zoomScaleNormal="100" zoomScaleSheetLayoutView="150" workbookViewId="0">
      <selection activeCell="B40" sqref="B40"/>
    </sheetView>
  </sheetViews>
  <sheetFormatPr defaultRowHeight="12.5" x14ac:dyDescent="0.25"/>
  <cols>
    <col min="1" max="1" width="10.81640625" customWidth="1"/>
    <col min="2" max="2" width="35.7265625" bestFit="1" customWidth="1"/>
    <col min="3" max="3" width="18" bestFit="1" customWidth="1"/>
  </cols>
  <sheetData>
    <row r="1" spans="1:3" ht="31.5" customHeight="1" x14ac:dyDescent="0.25">
      <c r="A1" s="205" t="s">
        <v>247</v>
      </c>
      <c r="B1" s="206"/>
      <c r="C1" s="207"/>
    </row>
    <row r="2" spans="1:3" ht="15" x14ac:dyDescent="0.3">
      <c r="A2" s="165" t="s">
        <v>235</v>
      </c>
      <c r="B2" s="162" t="s">
        <v>218</v>
      </c>
      <c r="C2" s="166" t="s">
        <v>236</v>
      </c>
    </row>
    <row r="3" spans="1:3" ht="15.5" x14ac:dyDescent="0.35">
      <c r="A3" s="112">
        <v>1</v>
      </c>
      <c r="B3" s="163" t="s">
        <v>237</v>
      </c>
      <c r="C3" s="167"/>
    </row>
    <row r="4" spans="1:3" ht="15.5" x14ac:dyDescent="0.35">
      <c r="A4" s="112"/>
      <c r="B4" s="163"/>
      <c r="C4" s="167"/>
    </row>
    <row r="5" spans="1:3" ht="15.5" x14ac:dyDescent="0.35">
      <c r="A5" s="112">
        <v>2</v>
      </c>
      <c r="B5" s="163" t="s">
        <v>398</v>
      </c>
      <c r="C5" s="167">
        <f>'Bill 2_RAW WATER GRAVITY MAIN'!F96</f>
        <v>0</v>
      </c>
    </row>
    <row r="6" spans="1:3" ht="15.5" x14ac:dyDescent="0.35">
      <c r="A6" s="112"/>
      <c r="B6" s="163"/>
      <c r="C6" s="167"/>
    </row>
    <row r="7" spans="1:3" ht="15.5" x14ac:dyDescent="0.35">
      <c r="A7" s="112">
        <v>3</v>
      </c>
      <c r="B7" s="163" t="s">
        <v>399</v>
      </c>
      <c r="C7" s="167">
        <f>'Bill 3_MAIN DISTRIBUTION LINE 1'!F76</f>
        <v>0</v>
      </c>
    </row>
    <row r="8" spans="1:3" ht="15.5" x14ac:dyDescent="0.35">
      <c r="A8" s="112"/>
      <c r="B8" s="163"/>
      <c r="C8" s="167"/>
    </row>
    <row r="9" spans="1:3" ht="15.5" x14ac:dyDescent="0.35">
      <c r="A9" s="112">
        <v>4</v>
      </c>
      <c r="B9" s="163" t="s">
        <v>400</v>
      </c>
      <c r="C9" s="167">
        <f>'Bill 4_MAIN DISTRIBUTION LINE 2'!F70</f>
        <v>0</v>
      </c>
    </row>
    <row r="10" spans="1:3" ht="15.5" x14ac:dyDescent="0.35">
      <c r="A10" s="112"/>
      <c r="B10" s="163"/>
      <c r="C10" s="167"/>
    </row>
    <row r="11" spans="1:3" ht="15.5" x14ac:dyDescent="0.35">
      <c r="A11" s="112">
        <v>5</v>
      </c>
      <c r="B11" s="163" t="s">
        <v>401</v>
      </c>
      <c r="C11" s="167">
        <f>'Bill 5_MAIN DISTRIBUTION LINE 3'!F67</f>
        <v>0</v>
      </c>
    </row>
    <row r="12" spans="1:3" ht="15.5" x14ac:dyDescent="0.35">
      <c r="A12" s="112"/>
      <c r="B12" s="163"/>
      <c r="C12" s="167"/>
    </row>
    <row r="13" spans="1:3" ht="15.5" x14ac:dyDescent="0.35">
      <c r="A13" s="112">
        <v>6</v>
      </c>
      <c r="B13" s="163" t="s">
        <v>402</v>
      </c>
      <c r="C13" s="167">
        <f>'Bill 6_DISTRIBUTION LINE 1A'!F45</f>
        <v>0</v>
      </c>
    </row>
    <row r="14" spans="1:3" ht="15.5" x14ac:dyDescent="0.35">
      <c r="A14" s="112"/>
      <c r="B14" s="163"/>
      <c r="C14" s="167"/>
    </row>
    <row r="15" spans="1:3" ht="15.5" x14ac:dyDescent="0.35">
      <c r="A15" s="112">
        <v>7</v>
      </c>
      <c r="B15" s="163" t="s">
        <v>403</v>
      </c>
      <c r="C15" s="167">
        <f>'Bill 7_DISTRIBUTION LINE 1B'!F49</f>
        <v>0</v>
      </c>
    </row>
    <row r="16" spans="1:3" ht="15.5" x14ac:dyDescent="0.35">
      <c r="A16" s="112"/>
      <c r="B16" s="163"/>
      <c r="C16" s="167"/>
    </row>
    <row r="17" spans="1:3" ht="15.5" x14ac:dyDescent="0.35">
      <c r="A17" s="112">
        <v>8</v>
      </c>
      <c r="B17" s="163" t="s">
        <v>404</v>
      </c>
      <c r="C17" s="167">
        <f>'Bill 8_DISTRIBUTION LINE 1C'!F41</f>
        <v>0</v>
      </c>
    </row>
    <row r="18" spans="1:3" ht="15.5" x14ac:dyDescent="0.35">
      <c r="A18" s="112"/>
      <c r="B18" s="163"/>
      <c r="C18" s="167"/>
    </row>
    <row r="19" spans="1:3" ht="15.5" x14ac:dyDescent="0.35">
      <c r="A19" s="112">
        <v>9</v>
      </c>
      <c r="B19" s="163" t="s">
        <v>405</v>
      </c>
      <c r="C19" s="167">
        <f>'Bill 9_DISTRIBUTION LINE 1D'!F47</f>
        <v>0</v>
      </c>
    </row>
    <row r="20" spans="1:3" ht="15.5" x14ac:dyDescent="0.35">
      <c r="A20" s="112"/>
      <c r="B20" s="163"/>
      <c r="C20" s="167"/>
    </row>
    <row r="21" spans="1:3" ht="15.5" x14ac:dyDescent="0.35">
      <c r="A21" s="112">
        <v>10</v>
      </c>
      <c r="B21" s="163" t="s">
        <v>406</v>
      </c>
      <c r="C21" s="167">
        <f>'Bill 10_DISTRIBUTION LINE 1E'!F48</f>
        <v>0</v>
      </c>
    </row>
    <row r="22" spans="1:3" ht="15.5" x14ac:dyDescent="0.35">
      <c r="A22" s="112"/>
      <c r="B22" s="163"/>
      <c r="C22" s="167"/>
    </row>
    <row r="23" spans="1:3" ht="15.5" x14ac:dyDescent="0.35">
      <c r="A23" s="112">
        <v>11</v>
      </c>
      <c r="B23" s="163" t="s">
        <v>407</v>
      </c>
      <c r="C23" s="167">
        <f>'Bill 11_DISTRIBUTION LINE 1F'!F43</f>
        <v>0</v>
      </c>
    </row>
    <row r="24" spans="1:3" ht="15.5" x14ac:dyDescent="0.35">
      <c r="A24" s="112"/>
      <c r="B24" s="163"/>
      <c r="C24" s="167"/>
    </row>
    <row r="25" spans="1:3" ht="15.5" x14ac:dyDescent="0.35">
      <c r="A25" s="112">
        <v>12</v>
      </c>
      <c r="B25" s="163" t="s">
        <v>408</v>
      </c>
      <c r="C25" s="167">
        <f>'Bill 12_DISTRIBUTION LINE 2A'!F42</f>
        <v>0</v>
      </c>
    </row>
    <row r="26" spans="1:3" x14ac:dyDescent="0.25">
      <c r="A26" s="168"/>
      <c r="B26" s="164"/>
      <c r="C26" s="169"/>
    </row>
    <row r="27" spans="1:3" ht="15.5" x14ac:dyDescent="0.35">
      <c r="A27" s="112">
        <v>13</v>
      </c>
      <c r="B27" s="163" t="s">
        <v>409</v>
      </c>
      <c r="C27" s="167">
        <f>'Bill 13_DISTRIBUTION LINE 2B'!F42</f>
        <v>0</v>
      </c>
    </row>
    <row r="28" spans="1:3" ht="15.5" x14ac:dyDescent="0.35">
      <c r="A28" s="112"/>
      <c r="B28" s="163"/>
      <c r="C28" s="167"/>
    </row>
    <row r="29" spans="1:3" ht="15.5" x14ac:dyDescent="0.35">
      <c r="A29" s="112">
        <v>14</v>
      </c>
      <c r="B29" s="163" t="s">
        <v>410</v>
      </c>
      <c r="C29" s="167">
        <f>'Bill 14_DISTRIBUTION LINE 2C'!F42</f>
        <v>0</v>
      </c>
    </row>
    <row r="30" spans="1:3" ht="15.5" x14ac:dyDescent="0.35">
      <c r="A30" s="112"/>
      <c r="B30" s="163"/>
      <c r="C30" s="167"/>
    </row>
    <row r="31" spans="1:3" ht="15.5" x14ac:dyDescent="0.35">
      <c r="A31" s="112">
        <v>15</v>
      </c>
      <c r="B31" s="163" t="s">
        <v>411</v>
      </c>
      <c r="C31" s="167">
        <f>'Bill 15_DISTRIBUTION LINE 2D'!F42</f>
        <v>0</v>
      </c>
    </row>
    <row r="32" spans="1:3" ht="15.5" x14ac:dyDescent="0.35">
      <c r="A32" s="112"/>
      <c r="B32" s="163"/>
      <c r="C32" s="167"/>
    </row>
    <row r="33" spans="1:3" ht="15.5" x14ac:dyDescent="0.35">
      <c r="A33" s="112">
        <v>16</v>
      </c>
      <c r="B33" s="163" t="s">
        <v>412</v>
      </c>
      <c r="C33" s="167">
        <f>'Bill 16_DISTRIBUTION LINE 2E'!F43</f>
        <v>0</v>
      </c>
    </row>
    <row r="34" spans="1:3" ht="15.5" x14ac:dyDescent="0.35">
      <c r="A34" s="112"/>
      <c r="B34" s="163"/>
      <c r="C34" s="167"/>
    </row>
    <row r="35" spans="1:3" ht="15.5" x14ac:dyDescent="0.35">
      <c r="A35" s="112">
        <v>17</v>
      </c>
      <c r="B35" s="163" t="s">
        <v>413</v>
      </c>
      <c r="C35" s="167">
        <f>'Bill 17_DISTRIBUTION LINE 3A'!F44</f>
        <v>0</v>
      </c>
    </row>
    <row r="36" spans="1:3" ht="15.5" x14ac:dyDescent="0.35">
      <c r="A36" s="112"/>
      <c r="B36" s="163"/>
      <c r="C36" s="167"/>
    </row>
    <row r="37" spans="1:3" ht="15.5" x14ac:dyDescent="0.35">
      <c r="A37" s="112">
        <v>18</v>
      </c>
      <c r="B37" s="163" t="s">
        <v>414</v>
      </c>
      <c r="C37" s="167">
        <f>'Bill 18_DISTRIBUTION LINE 3B'!F48</f>
        <v>0</v>
      </c>
    </row>
    <row r="38" spans="1:3" x14ac:dyDescent="0.25">
      <c r="A38" s="168"/>
      <c r="B38" s="164"/>
      <c r="C38" s="169"/>
    </row>
    <row r="39" spans="1:3" ht="15.5" x14ac:dyDescent="0.35">
      <c r="A39" s="112">
        <v>19</v>
      </c>
      <c r="B39" s="163" t="s">
        <v>415</v>
      </c>
      <c r="C39" s="167">
        <f>'BILL 19_INTAKE REHABILITATION'!F48</f>
        <v>0</v>
      </c>
    </row>
    <row r="40" spans="1:3" ht="15.5" x14ac:dyDescent="0.35">
      <c r="A40" s="112"/>
      <c r="B40" s="110" t="s">
        <v>416</v>
      </c>
      <c r="C40" s="113"/>
    </row>
    <row r="41" spans="1:3" ht="15.5" x14ac:dyDescent="0.35">
      <c r="A41" s="112"/>
      <c r="B41" s="110" t="s">
        <v>238</v>
      </c>
      <c r="C41" s="113">
        <f>10%*C40</f>
        <v>0</v>
      </c>
    </row>
    <row r="42" spans="1:3" ht="15" customHeight="1" thickBot="1" x14ac:dyDescent="0.35">
      <c r="A42" s="232" t="s">
        <v>482</v>
      </c>
      <c r="B42" s="233"/>
      <c r="C42" s="170"/>
    </row>
  </sheetData>
  <mergeCells count="2">
    <mergeCell ref="A1:C1"/>
    <mergeCell ref="A42:B42"/>
  </mergeCells>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7"/>
  <sheetViews>
    <sheetView view="pageBreakPreview" zoomScale="110" zoomScaleNormal="70" zoomScaleSheetLayoutView="110" workbookViewId="0">
      <selection activeCell="E8" sqref="E8"/>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334</v>
      </c>
      <c r="B2" s="216"/>
      <c r="C2" s="216"/>
      <c r="D2" s="216"/>
      <c r="E2" s="216"/>
      <c r="F2" s="217"/>
    </row>
    <row r="3" spans="1:6" s="20" customFormat="1" ht="28" x14ac:dyDescent="0.25">
      <c r="A3" s="16" t="s">
        <v>0</v>
      </c>
      <c r="B3" s="17" t="s">
        <v>1</v>
      </c>
      <c r="C3" s="17" t="s">
        <v>2</v>
      </c>
      <c r="D3" s="17" t="s">
        <v>5</v>
      </c>
      <c r="E3" s="18" t="s">
        <v>481</v>
      </c>
      <c r="F3" s="19" t="s">
        <v>6</v>
      </c>
    </row>
    <row r="4" spans="1:6" x14ac:dyDescent="0.3">
      <c r="A4" s="197" t="s">
        <v>467</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452</v>
      </c>
      <c r="C7" s="22"/>
      <c r="D7" s="2"/>
      <c r="E7" s="23"/>
      <c r="F7" s="26"/>
    </row>
    <row r="8" spans="1:6" ht="27.5" customHeight="1" x14ac:dyDescent="0.3">
      <c r="A8" s="5" t="s">
        <v>21</v>
      </c>
      <c r="B8" s="3" t="s">
        <v>316</v>
      </c>
      <c r="C8" s="22" t="s">
        <v>3</v>
      </c>
      <c r="D8" s="22">
        <v>1650</v>
      </c>
      <c r="E8" s="23"/>
      <c r="F8" s="49"/>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x14ac:dyDescent="0.3">
      <c r="A12" s="93" t="s">
        <v>24</v>
      </c>
      <c r="B12" s="94" t="s">
        <v>199</v>
      </c>
      <c r="C12" s="22" t="s">
        <v>3</v>
      </c>
      <c r="D12" s="22">
        <v>1650</v>
      </c>
      <c r="E12" s="107"/>
      <c r="F12" s="26"/>
    </row>
    <row r="13" spans="1:6" x14ac:dyDescent="0.3">
      <c r="A13" s="5"/>
      <c r="B13" s="115" t="s">
        <v>229</v>
      </c>
      <c r="C13" s="22"/>
      <c r="D13" s="2"/>
      <c r="E13" s="23"/>
      <c r="F13" s="26"/>
    </row>
    <row r="14" spans="1:6" x14ac:dyDescent="0.3">
      <c r="A14" s="5"/>
      <c r="B14" s="84"/>
      <c r="C14" s="22"/>
      <c r="D14" s="22"/>
      <c r="E14" s="23"/>
      <c r="F14" s="26"/>
    </row>
    <row r="15" spans="1:6" ht="78" x14ac:dyDescent="0.3">
      <c r="A15" s="5"/>
      <c r="B15" s="3" t="s">
        <v>295</v>
      </c>
      <c r="C15" s="22"/>
      <c r="D15" s="2"/>
      <c r="E15" s="23"/>
      <c r="F15" s="26"/>
    </row>
    <row r="16" spans="1:6" x14ac:dyDescent="0.3">
      <c r="A16" s="5"/>
      <c r="B16" s="3"/>
      <c r="C16" s="22"/>
      <c r="D16" s="2"/>
      <c r="E16" s="23"/>
      <c r="F16" s="26"/>
    </row>
    <row r="17" spans="1:7" x14ac:dyDescent="0.3">
      <c r="A17" s="5"/>
      <c r="B17" s="21" t="s">
        <v>214</v>
      </c>
      <c r="C17" s="22"/>
      <c r="D17" s="2"/>
      <c r="E17" s="23"/>
      <c r="F17" s="26"/>
    </row>
    <row r="18" spans="1:7" x14ac:dyDescent="0.3">
      <c r="A18" s="5" t="s">
        <v>32</v>
      </c>
      <c r="B18" s="3" t="s">
        <v>335</v>
      </c>
      <c r="C18" s="22" t="s">
        <v>3</v>
      </c>
      <c r="D18" s="22">
        <v>1650</v>
      </c>
      <c r="E18" s="23"/>
      <c r="F18" s="26"/>
    </row>
    <row r="19" spans="1:7" x14ac:dyDescent="0.3">
      <c r="A19" s="5"/>
      <c r="B19" s="44"/>
      <c r="C19" s="22"/>
      <c r="D19" s="22"/>
      <c r="E19" s="23"/>
      <c r="F19" s="26"/>
    </row>
    <row r="20" spans="1:7" x14ac:dyDescent="0.3">
      <c r="A20" s="5"/>
      <c r="B20" s="21" t="s">
        <v>23</v>
      </c>
      <c r="C20" s="22"/>
      <c r="D20" s="2"/>
      <c r="E20" s="23"/>
      <c r="F20" s="26"/>
    </row>
    <row r="21" spans="1:7" ht="52" x14ac:dyDescent="0.3">
      <c r="A21" s="5"/>
      <c r="B21" s="3" t="s">
        <v>201</v>
      </c>
      <c r="C21" s="22"/>
      <c r="D21" s="2"/>
      <c r="E21" s="23"/>
      <c r="F21" s="26"/>
    </row>
    <row r="22" spans="1:7" x14ac:dyDescent="0.3">
      <c r="A22" s="5"/>
      <c r="B22" s="3"/>
      <c r="C22" s="22"/>
      <c r="D22" s="2"/>
      <c r="E22" s="23"/>
      <c r="F22" s="26"/>
    </row>
    <row r="23" spans="1:7" s="50" customFormat="1" x14ac:dyDescent="0.3">
      <c r="A23" s="15"/>
      <c r="B23" s="46" t="s">
        <v>332</v>
      </c>
      <c r="C23" s="22"/>
      <c r="D23" s="2"/>
      <c r="E23" s="23"/>
      <c r="F23" s="26"/>
    </row>
    <row r="24" spans="1:7" s="50" customFormat="1" x14ac:dyDescent="0.3">
      <c r="A24" s="5" t="s">
        <v>223</v>
      </c>
      <c r="B24" s="3" t="s">
        <v>333</v>
      </c>
      <c r="C24" s="22" t="s">
        <v>4</v>
      </c>
      <c r="D24" s="2">
        <v>1</v>
      </c>
      <c r="E24" s="23"/>
      <c r="F24" s="26"/>
    </row>
    <row r="25" spans="1:7" x14ac:dyDescent="0.3">
      <c r="A25" s="5"/>
      <c r="B25" s="3"/>
      <c r="C25" s="22"/>
      <c r="D25" s="2"/>
      <c r="E25" s="23"/>
      <c r="F25" s="26"/>
    </row>
    <row r="26" spans="1:7" s="50" customFormat="1" x14ac:dyDescent="0.3">
      <c r="A26" s="5"/>
      <c r="B26" s="47"/>
      <c r="C26" s="22"/>
      <c r="D26" s="2"/>
      <c r="E26" s="23"/>
      <c r="F26" s="26"/>
    </row>
    <row r="27" spans="1:7" s="50" customFormat="1" x14ac:dyDescent="0.3">
      <c r="A27" s="15"/>
      <c r="B27" s="46" t="s">
        <v>329</v>
      </c>
      <c r="C27" s="22"/>
      <c r="D27" s="2"/>
      <c r="E27" s="23"/>
      <c r="F27" s="26"/>
    </row>
    <row r="28" spans="1:7" s="50" customFormat="1" x14ac:dyDescent="0.3">
      <c r="A28" s="5" t="s">
        <v>223</v>
      </c>
      <c r="B28" s="3" t="s">
        <v>224</v>
      </c>
      <c r="C28" s="22" t="s">
        <v>4</v>
      </c>
      <c r="D28" s="2">
        <v>15</v>
      </c>
      <c r="E28" s="23"/>
      <c r="F28" s="26"/>
    </row>
    <row r="29" spans="1:7" s="50" customFormat="1" x14ac:dyDescent="0.3">
      <c r="A29" s="5"/>
      <c r="B29" s="3"/>
      <c r="C29" s="22"/>
      <c r="D29" s="2"/>
      <c r="E29" s="23"/>
      <c r="F29" s="26"/>
      <c r="G29" s="15"/>
    </row>
    <row r="30" spans="1:7" s="50" customFormat="1" x14ac:dyDescent="0.3">
      <c r="A30" s="4" t="s">
        <v>29</v>
      </c>
      <c r="B30" s="82" t="s">
        <v>330</v>
      </c>
      <c r="C30" s="22"/>
      <c r="D30" s="2"/>
      <c r="E30" s="23"/>
      <c r="F30" s="26"/>
    </row>
    <row r="31" spans="1:7" s="50" customFormat="1" x14ac:dyDescent="0.3">
      <c r="A31" s="5" t="s">
        <v>28</v>
      </c>
      <c r="B31" s="3" t="s">
        <v>331</v>
      </c>
      <c r="C31" s="22" t="s">
        <v>4</v>
      </c>
      <c r="D31" s="2">
        <v>1</v>
      </c>
      <c r="E31" s="23"/>
      <c r="F31" s="26"/>
    </row>
    <row r="32" spans="1:7" s="50" customFormat="1" x14ac:dyDescent="0.3">
      <c r="A32" s="5"/>
      <c r="B32" s="47"/>
      <c r="C32" s="22"/>
      <c r="D32" s="2"/>
      <c r="E32" s="23"/>
      <c r="F32" s="26"/>
    </row>
    <row r="33" spans="1:7" s="50" customFormat="1" x14ac:dyDescent="0.3">
      <c r="A33" s="4" t="s">
        <v>30</v>
      </c>
      <c r="B33" s="46" t="s">
        <v>228</v>
      </c>
      <c r="C33" s="22"/>
      <c r="D33" s="2"/>
      <c r="E33" s="23"/>
      <c r="F33" s="26"/>
    </row>
    <row r="34" spans="1:7" s="50" customFormat="1" x14ac:dyDescent="0.3">
      <c r="A34" s="5" t="s">
        <v>27</v>
      </c>
      <c r="B34" s="3" t="s">
        <v>306</v>
      </c>
      <c r="C34" s="22" t="s">
        <v>4</v>
      </c>
      <c r="D34" s="22">
        <v>2</v>
      </c>
      <c r="E34" s="23"/>
      <c r="F34" s="26"/>
    </row>
    <row r="35" spans="1:7" x14ac:dyDescent="0.3">
      <c r="A35" s="5" t="s">
        <v>225</v>
      </c>
      <c r="B35" s="3" t="s">
        <v>233</v>
      </c>
      <c r="C35" s="22" t="s">
        <v>4</v>
      </c>
      <c r="D35" s="22">
        <v>1</v>
      </c>
      <c r="E35" s="23"/>
      <c r="F35" s="26"/>
    </row>
    <row r="36" spans="1:7" x14ac:dyDescent="0.3">
      <c r="A36" s="5"/>
      <c r="B36" s="3"/>
      <c r="C36" s="22"/>
      <c r="D36" s="22"/>
      <c r="E36" s="23"/>
      <c r="F36" s="26"/>
      <c r="G36" s="50"/>
    </row>
    <row r="37" spans="1:7" s="50" customFormat="1" x14ac:dyDescent="0.3">
      <c r="A37" s="85"/>
      <c r="B37" s="90" t="s">
        <v>25</v>
      </c>
      <c r="C37" s="87"/>
      <c r="D37" s="88"/>
      <c r="E37" s="89"/>
      <c r="F37" s="26"/>
    </row>
    <row r="38" spans="1:7" s="50" customFormat="1" x14ac:dyDescent="0.3">
      <c r="A38" s="5"/>
      <c r="B38" s="21" t="s">
        <v>9</v>
      </c>
      <c r="C38" s="22"/>
      <c r="D38" s="2"/>
      <c r="E38" s="23"/>
      <c r="F38" s="26"/>
    </row>
    <row r="39" spans="1:7" s="50" customFormat="1" x14ac:dyDescent="0.3">
      <c r="A39" s="5"/>
      <c r="B39" s="3"/>
      <c r="C39" s="22"/>
      <c r="D39" s="2"/>
      <c r="E39" s="23"/>
      <c r="F39" s="26"/>
    </row>
    <row r="40" spans="1:7" s="50" customFormat="1" x14ac:dyDescent="0.3">
      <c r="A40" s="5"/>
      <c r="B40" s="3"/>
      <c r="C40" s="22"/>
      <c r="D40" s="2"/>
      <c r="E40" s="23"/>
      <c r="F40" s="26"/>
    </row>
    <row r="41" spans="1:7" s="50" customFormat="1" x14ac:dyDescent="0.3">
      <c r="A41" s="4" t="s">
        <v>195</v>
      </c>
      <c r="B41" s="21" t="s">
        <v>450</v>
      </c>
      <c r="C41" s="22"/>
      <c r="D41" s="2"/>
      <c r="E41" s="23"/>
      <c r="F41" s="26"/>
    </row>
    <row r="42" spans="1:7" s="50" customFormat="1" x14ac:dyDescent="0.3">
      <c r="A42" s="5" t="s">
        <v>10</v>
      </c>
      <c r="B42" s="3" t="s">
        <v>459</v>
      </c>
      <c r="C42" s="22" t="s">
        <v>4</v>
      </c>
      <c r="D42" s="2">
        <v>1</v>
      </c>
      <c r="E42" s="23"/>
      <c r="F42" s="26"/>
    </row>
    <row r="43" spans="1:7" s="50" customFormat="1" x14ac:dyDescent="0.3">
      <c r="A43" s="5" t="s">
        <v>11</v>
      </c>
      <c r="B43" s="3" t="s">
        <v>12</v>
      </c>
      <c r="C43" s="22" t="s">
        <v>4</v>
      </c>
      <c r="D43" s="2">
        <v>1</v>
      </c>
      <c r="E43" s="23"/>
      <c r="F43" s="26"/>
    </row>
    <row r="44" spans="1:7" s="50" customFormat="1" x14ac:dyDescent="0.3">
      <c r="A44" s="5" t="s">
        <v>13</v>
      </c>
      <c r="B44" s="3" t="s">
        <v>14</v>
      </c>
      <c r="C44" s="22" t="s">
        <v>4</v>
      </c>
      <c r="D44" s="2">
        <v>1</v>
      </c>
      <c r="E44" s="23"/>
      <c r="F44" s="26"/>
    </row>
    <row r="45" spans="1:7" s="50" customFormat="1" ht="48" customHeight="1" x14ac:dyDescent="0.3">
      <c r="A45" s="5"/>
      <c r="B45" s="3"/>
      <c r="C45" s="22"/>
      <c r="D45" s="99"/>
      <c r="E45" s="23"/>
      <c r="F45" s="26"/>
    </row>
    <row r="46" spans="1:7" s="50" customFormat="1" x14ac:dyDescent="0.3">
      <c r="A46" s="5"/>
      <c r="B46" s="3"/>
      <c r="C46" s="22"/>
      <c r="D46" s="100"/>
      <c r="E46" s="23"/>
      <c r="F46" s="24"/>
    </row>
    <row r="47" spans="1:7" s="50" customFormat="1" ht="14.5" thickBot="1" x14ac:dyDescent="0.35">
      <c r="A47" s="101"/>
      <c r="B47" s="102" t="s">
        <v>239</v>
      </c>
      <c r="C47" s="103"/>
      <c r="D47" s="104"/>
      <c r="E47" s="105"/>
      <c r="F47" s="106"/>
    </row>
  </sheetData>
  <mergeCells count="2">
    <mergeCell ref="A1:F1"/>
    <mergeCell ref="A2:F2"/>
  </mergeCells>
  <pageMargins left="0.25" right="0" top="1" bottom="1" header="0.5" footer="0.5"/>
  <pageSetup scale="78" fitToHeight="0" orientation="portrait" r:id="rId1"/>
  <headerFooter alignWithMargins="0"/>
  <rowBreaks count="1" manualBreakCount="1">
    <brk id="19"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48"/>
  <sheetViews>
    <sheetView view="pageBreakPreview" zoomScale="110" zoomScaleNormal="70" zoomScaleSheetLayoutView="110" workbookViewId="0">
      <selection activeCell="E7" sqref="E7"/>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339</v>
      </c>
      <c r="B2" s="216"/>
      <c r="C2" s="216"/>
      <c r="D2" s="216"/>
      <c r="E2" s="216"/>
      <c r="F2" s="217"/>
    </row>
    <row r="3" spans="1:6" s="20" customFormat="1" ht="28" x14ac:dyDescent="0.25">
      <c r="A3" s="16" t="s">
        <v>0</v>
      </c>
      <c r="B3" s="17" t="s">
        <v>1</v>
      </c>
      <c r="C3" s="17" t="s">
        <v>2</v>
      </c>
      <c r="D3" s="17" t="s">
        <v>5</v>
      </c>
      <c r="E3" s="18" t="s">
        <v>481</v>
      </c>
      <c r="F3" s="19" t="s">
        <v>6</v>
      </c>
    </row>
    <row r="4" spans="1:6" ht="26" x14ac:dyDescent="0.3">
      <c r="A4" s="197" t="s">
        <v>468</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452</v>
      </c>
      <c r="C7" s="22"/>
      <c r="D7" s="2"/>
      <c r="E7" s="23"/>
      <c r="F7" s="26"/>
    </row>
    <row r="8" spans="1:6" ht="26" x14ac:dyDescent="0.3">
      <c r="A8" s="5" t="s">
        <v>21</v>
      </c>
      <c r="B8" s="3" t="s">
        <v>316</v>
      </c>
      <c r="C8" s="22" t="s">
        <v>3</v>
      </c>
      <c r="D8" s="22">
        <v>1550</v>
      </c>
      <c r="E8" s="23"/>
      <c r="F8" s="49"/>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x14ac:dyDescent="0.3">
      <c r="A12" s="93" t="s">
        <v>24</v>
      </c>
      <c r="B12" s="94" t="s">
        <v>199</v>
      </c>
      <c r="C12" s="22" t="s">
        <v>3</v>
      </c>
      <c r="D12" s="22">
        <v>1550</v>
      </c>
      <c r="E12" s="107"/>
      <c r="F12" s="26"/>
    </row>
    <row r="13" spans="1:6" x14ac:dyDescent="0.3">
      <c r="A13" s="5"/>
      <c r="B13" s="115" t="s">
        <v>229</v>
      </c>
      <c r="C13" s="22"/>
      <c r="D13" s="2"/>
      <c r="E13" s="23"/>
      <c r="F13" s="26"/>
    </row>
    <row r="14" spans="1:6" x14ac:dyDescent="0.3">
      <c r="A14" s="5"/>
      <c r="B14" s="84"/>
      <c r="C14" s="22"/>
      <c r="D14" s="22"/>
      <c r="E14" s="23"/>
      <c r="F14" s="26"/>
    </row>
    <row r="15" spans="1:6" ht="78" x14ac:dyDescent="0.3">
      <c r="A15" s="5"/>
      <c r="B15" s="3" t="s">
        <v>295</v>
      </c>
      <c r="C15" s="22"/>
      <c r="D15" s="2"/>
      <c r="E15" s="23"/>
      <c r="F15" s="26"/>
    </row>
    <row r="16" spans="1:6" x14ac:dyDescent="0.3">
      <c r="A16" s="5"/>
      <c r="B16" s="3"/>
      <c r="C16" s="22"/>
      <c r="D16" s="2"/>
      <c r="E16" s="23"/>
      <c r="F16" s="26"/>
    </row>
    <row r="17" spans="1:7" x14ac:dyDescent="0.3">
      <c r="A17" s="5"/>
      <c r="B17" s="21" t="s">
        <v>214</v>
      </c>
      <c r="C17" s="22"/>
      <c r="D17" s="2"/>
      <c r="E17" s="23"/>
      <c r="F17" s="26"/>
    </row>
    <row r="18" spans="1:7" x14ac:dyDescent="0.3">
      <c r="A18" s="5" t="s">
        <v>32</v>
      </c>
      <c r="B18" s="3" t="s">
        <v>335</v>
      </c>
      <c r="C18" s="22" t="s">
        <v>3</v>
      </c>
      <c r="D18" s="22">
        <v>980</v>
      </c>
      <c r="E18" s="23"/>
      <c r="F18" s="26"/>
    </row>
    <row r="19" spans="1:7" x14ac:dyDescent="0.3">
      <c r="A19" s="5" t="s">
        <v>200</v>
      </c>
      <c r="B19" s="3" t="s">
        <v>234</v>
      </c>
      <c r="C19" s="22" t="s">
        <v>3</v>
      </c>
      <c r="D19" s="22">
        <v>570</v>
      </c>
      <c r="E19" s="23"/>
      <c r="F19" s="26"/>
    </row>
    <row r="20" spans="1:7" x14ac:dyDescent="0.3">
      <c r="A20" s="5"/>
      <c r="B20" s="44"/>
      <c r="C20" s="22"/>
      <c r="D20" s="22"/>
      <c r="E20" s="23"/>
      <c r="F20" s="26"/>
    </row>
    <row r="21" spans="1:7" x14ac:dyDescent="0.3">
      <c r="A21" s="5"/>
      <c r="B21" s="21" t="s">
        <v>23</v>
      </c>
      <c r="C21" s="22"/>
      <c r="D21" s="2"/>
      <c r="E21" s="23"/>
      <c r="F21" s="26"/>
    </row>
    <row r="22" spans="1:7" ht="52" x14ac:dyDescent="0.3">
      <c r="A22" s="5"/>
      <c r="B22" s="3" t="s">
        <v>201</v>
      </c>
      <c r="C22" s="22"/>
      <c r="D22" s="2"/>
      <c r="E22" s="23"/>
      <c r="F22" s="26"/>
    </row>
    <row r="23" spans="1:7" x14ac:dyDescent="0.3">
      <c r="A23" s="5"/>
      <c r="B23" s="3"/>
      <c r="C23" s="22"/>
      <c r="D23" s="2"/>
      <c r="E23" s="23"/>
      <c r="F23" s="26"/>
    </row>
    <row r="24" spans="1:7" s="50" customFormat="1" x14ac:dyDescent="0.3">
      <c r="A24" s="15"/>
      <c r="B24" s="46" t="s">
        <v>332</v>
      </c>
      <c r="C24" s="22"/>
      <c r="D24" s="2"/>
      <c r="E24" s="23"/>
      <c r="F24" s="26"/>
    </row>
    <row r="25" spans="1:7" s="50" customFormat="1" x14ac:dyDescent="0.3">
      <c r="A25" s="5" t="s">
        <v>223</v>
      </c>
      <c r="B25" s="3" t="s">
        <v>333</v>
      </c>
      <c r="C25" s="22" t="s">
        <v>4</v>
      </c>
      <c r="D25" s="2">
        <v>1</v>
      </c>
      <c r="E25" s="23"/>
      <c r="F25" s="26"/>
    </row>
    <row r="26" spans="1:7" x14ac:dyDescent="0.3">
      <c r="A26" s="5"/>
      <c r="B26" s="3"/>
      <c r="C26" s="22"/>
      <c r="D26" s="2"/>
      <c r="E26" s="23"/>
      <c r="F26" s="26"/>
    </row>
    <row r="27" spans="1:7" s="50" customFormat="1" x14ac:dyDescent="0.3">
      <c r="A27" s="5"/>
      <c r="B27" s="47"/>
      <c r="C27" s="22"/>
      <c r="D27" s="2"/>
      <c r="E27" s="23"/>
      <c r="F27" s="26"/>
    </row>
    <row r="28" spans="1:7" s="50" customFormat="1" x14ac:dyDescent="0.3">
      <c r="A28" s="15"/>
      <c r="B28" s="46" t="s">
        <v>329</v>
      </c>
      <c r="C28" s="22"/>
      <c r="D28" s="2"/>
      <c r="E28" s="23"/>
      <c r="F28" s="26"/>
    </row>
    <row r="29" spans="1:7" s="50" customFormat="1" x14ac:dyDescent="0.3">
      <c r="A29" s="5" t="s">
        <v>223</v>
      </c>
      <c r="B29" s="3" t="s">
        <v>224</v>
      </c>
      <c r="C29" s="22" t="s">
        <v>4</v>
      </c>
      <c r="D29" s="2">
        <v>15</v>
      </c>
      <c r="E29" s="23"/>
      <c r="F29" s="26"/>
    </row>
    <row r="30" spans="1:7" s="50" customFormat="1" x14ac:dyDescent="0.3">
      <c r="A30" s="5"/>
      <c r="B30" s="3"/>
      <c r="C30" s="22"/>
      <c r="D30" s="2"/>
      <c r="E30" s="23"/>
      <c r="F30" s="26"/>
      <c r="G30" s="15"/>
    </row>
    <row r="31" spans="1:7" s="50" customFormat="1" x14ac:dyDescent="0.3">
      <c r="A31" s="4" t="s">
        <v>29</v>
      </c>
      <c r="B31" s="82" t="s">
        <v>330</v>
      </c>
      <c r="C31" s="22"/>
      <c r="D31" s="2"/>
      <c r="E31" s="23"/>
      <c r="F31" s="26"/>
    </row>
    <row r="32" spans="1:7" s="50" customFormat="1" x14ac:dyDescent="0.3">
      <c r="A32" s="5" t="s">
        <v>28</v>
      </c>
      <c r="B32" s="3" t="s">
        <v>331</v>
      </c>
      <c r="C32" s="22" t="s">
        <v>4</v>
      </c>
      <c r="D32" s="2">
        <v>1</v>
      </c>
      <c r="E32" s="23"/>
      <c r="F32" s="26"/>
    </row>
    <row r="33" spans="1:7" s="50" customFormat="1" x14ac:dyDescent="0.3">
      <c r="A33" s="5"/>
      <c r="B33" s="47"/>
      <c r="C33" s="22"/>
      <c r="D33" s="2"/>
      <c r="E33" s="23"/>
      <c r="F33" s="26"/>
    </row>
    <row r="34" spans="1:7" s="50" customFormat="1" x14ac:dyDescent="0.3">
      <c r="A34" s="4" t="s">
        <v>30</v>
      </c>
      <c r="B34" s="46" t="s">
        <v>228</v>
      </c>
      <c r="C34" s="22"/>
      <c r="D34" s="2"/>
      <c r="E34" s="23"/>
      <c r="F34" s="26"/>
    </row>
    <row r="35" spans="1:7" s="50" customFormat="1" x14ac:dyDescent="0.3">
      <c r="A35" s="5" t="s">
        <v>27</v>
      </c>
      <c r="B35" s="3" t="s">
        <v>306</v>
      </c>
      <c r="C35" s="22" t="s">
        <v>4</v>
      </c>
      <c r="D35" s="22">
        <v>2</v>
      </c>
      <c r="E35" s="23"/>
      <c r="F35" s="26"/>
    </row>
    <row r="36" spans="1:7" x14ac:dyDescent="0.3">
      <c r="A36" s="5" t="s">
        <v>225</v>
      </c>
      <c r="B36" s="3" t="s">
        <v>233</v>
      </c>
      <c r="C36" s="22" t="s">
        <v>4</v>
      </c>
      <c r="D36" s="22">
        <v>1</v>
      </c>
      <c r="E36" s="23"/>
      <c r="F36" s="26"/>
    </row>
    <row r="37" spans="1:7" x14ac:dyDescent="0.3">
      <c r="A37" s="5"/>
      <c r="B37" s="3"/>
      <c r="C37" s="22"/>
      <c r="D37" s="22"/>
      <c r="E37" s="23"/>
      <c r="F37" s="26"/>
      <c r="G37" s="50"/>
    </row>
    <row r="38" spans="1:7" s="50" customFormat="1" x14ac:dyDescent="0.3">
      <c r="A38" s="85"/>
      <c r="B38" s="90" t="s">
        <v>25</v>
      </c>
      <c r="C38" s="87"/>
      <c r="D38" s="88"/>
      <c r="E38" s="89"/>
      <c r="F38" s="26"/>
    </row>
    <row r="39" spans="1:7" s="50" customFormat="1" x14ac:dyDescent="0.3">
      <c r="A39" s="5"/>
      <c r="B39" s="21" t="s">
        <v>9</v>
      </c>
      <c r="C39" s="22"/>
      <c r="D39" s="2"/>
      <c r="E39" s="23"/>
      <c r="F39" s="26"/>
    </row>
    <row r="40" spans="1:7" s="50" customFormat="1" x14ac:dyDescent="0.3">
      <c r="A40" s="5"/>
      <c r="B40" s="3"/>
      <c r="C40" s="22"/>
      <c r="D40" s="2"/>
      <c r="E40" s="23"/>
      <c r="F40" s="26"/>
    </row>
    <row r="41" spans="1:7" s="50" customFormat="1" x14ac:dyDescent="0.3">
      <c r="A41" s="5"/>
      <c r="B41" s="3"/>
      <c r="C41" s="22"/>
      <c r="D41" s="2"/>
      <c r="E41" s="23"/>
      <c r="F41" s="26"/>
    </row>
    <row r="42" spans="1:7" s="50" customFormat="1" x14ac:dyDescent="0.3">
      <c r="A42" s="4" t="s">
        <v>195</v>
      </c>
      <c r="B42" s="21" t="s">
        <v>450</v>
      </c>
      <c r="C42" s="22"/>
      <c r="D42" s="2"/>
      <c r="E42" s="23"/>
      <c r="F42" s="26"/>
    </row>
    <row r="43" spans="1:7" s="50" customFormat="1" x14ac:dyDescent="0.3">
      <c r="A43" s="5" t="s">
        <v>10</v>
      </c>
      <c r="B43" s="3" t="s">
        <v>459</v>
      </c>
      <c r="C43" s="22" t="s">
        <v>4</v>
      </c>
      <c r="D43" s="2">
        <v>1</v>
      </c>
      <c r="E43" s="23"/>
      <c r="F43" s="26"/>
    </row>
    <row r="44" spans="1:7" s="50" customFormat="1" x14ac:dyDescent="0.3">
      <c r="A44" s="5" t="s">
        <v>11</v>
      </c>
      <c r="B44" s="3" t="s">
        <v>12</v>
      </c>
      <c r="C44" s="22" t="s">
        <v>4</v>
      </c>
      <c r="D44" s="2">
        <v>2</v>
      </c>
      <c r="E44" s="23"/>
      <c r="F44" s="26"/>
    </row>
    <row r="45" spans="1:7" s="50" customFormat="1" x14ac:dyDescent="0.3">
      <c r="A45" s="5" t="s">
        <v>13</v>
      </c>
      <c r="B45" s="3" t="s">
        <v>14</v>
      </c>
      <c r="C45" s="22" t="s">
        <v>4</v>
      </c>
      <c r="D45" s="2">
        <v>1</v>
      </c>
      <c r="E45" s="23"/>
      <c r="F45" s="26"/>
    </row>
    <row r="46" spans="1:7" s="50" customFormat="1" ht="48" customHeight="1" x14ac:dyDescent="0.3">
      <c r="A46" s="5"/>
      <c r="B46" s="3"/>
      <c r="C46" s="22"/>
      <c r="D46" s="99"/>
      <c r="E46" s="23"/>
      <c r="F46" s="26"/>
    </row>
    <row r="47" spans="1:7" s="50" customFormat="1" x14ac:dyDescent="0.3">
      <c r="A47" s="5"/>
      <c r="B47" s="3"/>
      <c r="C47" s="22"/>
      <c r="D47" s="100"/>
      <c r="E47" s="23"/>
      <c r="F47" s="24"/>
    </row>
    <row r="48" spans="1:7" s="50" customFormat="1" ht="14.5" thickBot="1" x14ac:dyDescent="0.35">
      <c r="A48" s="101"/>
      <c r="B48" s="102" t="s">
        <v>239</v>
      </c>
      <c r="C48" s="103"/>
      <c r="D48" s="104"/>
      <c r="E48" s="105"/>
      <c r="F48" s="106"/>
    </row>
  </sheetData>
  <mergeCells count="2">
    <mergeCell ref="A1:F1"/>
    <mergeCell ref="A2:F2"/>
  </mergeCells>
  <pageMargins left="0.25" right="0" top="1" bottom="1" header="0.5" footer="0.5"/>
  <pageSetup scale="78" fitToHeight="0" orientation="portrait" r:id="rId1"/>
  <headerFooter alignWithMargins="0"/>
  <rowBreaks count="1" manualBreakCount="1">
    <brk id="20"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43"/>
  <sheetViews>
    <sheetView view="pageBreakPreview" zoomScale="110" zoomScaleNormal="70" zoomScaleSheetLayoutView="110" workbookViewId="0">
      <selection activeCell="E8" sqref="E8"/>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342</v>
      </c>
      <c r="B2" s="216"/>
      <c r="C2" s="216"/>
      <c r="D2" s="216"/>
      <c r="E2" s="216"/>
      <c r="F2" s="217"/>
    </row>
    <row r="3" spans="1:6" s="20" customFormat="1" ht="28" x14ac:dyDescent="0.25">
      <c r="A3" s="16" t="s">
        <v>0</v>
      </c>
      <c r="B3" s="17" t="s">
        <v>1</v>
      </c>
      <c r="C3" s="17" t="s">
        <v>2</v>
      </c>
      <c r="D3" s="17" t="s">
        <v>5</v>
      </c>
      <c r="E3" s="18" t="s">
        <v>481</v>
      </c>
      <c r="F3" s="19" t="s">
        <v>6</v>
      </c>
    </row>
    <row r="4" spans="1:6" ht="26" x14ac:dyDescent="0.3">
      <c r="A4" s="197" t="s">
        <v>469</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451</v>
      </c>
      <c r="C7" s="22"/>
      <c r="D7" s="2"/>
      <c r="E7" s="23"/>
      <c r="F7" s="26"/>
    </row>
    <row r="8" spans="1:6" ht="26" x14ac:dyDescent="0.3">
      <c r="A8" s="5" t="s">
        <v>21</v>
      </c>
      <c r="B8" s="3" t="s">
        <v>316</v>
      </c>
      <c r="C8" s="22" t="s">
        <v>3</v>
      </c>
      <c r="D8" s="22">
        <v>720</v>
      </c>
      <c r="E8" s="23"/>
      <c r="F8" s="49"/>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x14ac:dyDescent="0.3">
      <c r="A12" s="93" t="s">
        <v>24</v>
      </c>
      <c r="B12" s="94" t="s">
        <v>199</v>
      </c>
      <c r="C12" s="22" t="s">
        <v>3</v>
      </c>
      <c r="D12" s="22">
        <v>720</v>
      </c>
      <c r="E12" s="107"/>
      <c r="F12" s="26"/>
    </row>
    <row r="13" spans="1:6" x14ac:dyDescent="0.3">
      <c r="A13" s="5"/>
      <c r="B13" s="115" t="s">
        <v>229</v>
      </c>
      <c r="C13" s="22"/>
      <c r="D13" s="2"/>
      <c r="E13" s="23"/>
      <c r="F13" s="26"/>
    </row>
    <row r="14" spans="1:6" x14ac:dyDescent="0.3">
      <c r="A14" s="5"/>
      <c r="B14" s="84"/>
      <c r="C14" s="22"/>
      <c r="D14" s="22"/>
      <c r="E14" s="23"/>
      <c r="F14" s="26"/>
    </row>
    <row r="15" spans="1:6" ht="78" x14ac:dyDescent="0.3">
      <c r="A15" s="5"/>
      <c r="B15" s="3" t="s">
        <v>295</v>
      </c>
      <c r="C15" s="22"/>
      <c r="D15" s="2"/>
      <c r="E15" s="23"/>
      <c r="F15" s="26"/>
    </row>
    <row r="16" spans="1:6" x14ac:dyDescent="0.3">
      <c r="A16" s="5"/>
      <c r="B16" s="3"/>
      <c r="C16" s="22"/>
      <c r="D16" s="2"/>
      <c r="E16" s="23"/>
      <c r="F16" s="26"/>
    </row>
    <row r="17" spans="1:7" x14ac:dyDescent="0.3">
      <c r="A17" s="5"/>
      <c r="B17" s="21" t="s">
        <v>214</v>
      </c>
      <c r="C17" s="22"/>
      <c r="D17" s="2"/>
      <c r="E17" s="23"/>
      <c r="F17" s="26"/>
    </row>
    <row r="18" spans="1:7" x14ac:dyDescent="0.3">
      <c r="A18" s="5" t="s">
        <v>32</v>
      </c>
      <c r="B18" s="3" t="s">
        <v>341</v>
      </c>
      <c r="C18" s="22" t="s">
        <v>3</v>
      </c>
      <c r="D18" s="22">
        <v>180</v>
      </c>
      <c r="E18" s="23"/>
      <c r="F18" s="26"/>
    </row>
    <row r="19" spans="1:7" x14ac:dyDescent="0.3">
      <c r="A19" s="5" t="s">
        <v>200</v>
      </c>
      <c r="B19" s="3" t="s">
        <v>340</v>
      </c>
      <c r="C19" s="22" t="s">
        <v>3</v>
      </c>
      <c r="D19" s="22">
        <v>540</v>
      </c>
      <c r="E19" s="23"/>
      <c r="F19" s="26"/>
    </row>
    <row r="20" spans="1:7" x14ac:dyDescent="0.3">
      <c r="A20" s="5"/>
      <c r="B20" s="44"/>
      <c r="C20" s="22"/>
      <c r="D20" s="22"/>
      <c r="E20" s="23"/>
      <c r="F20" s="26"/>
    </row>
    <row r="21" spans="1:7" x14ac:dyDescent="0.3">
      <c r="A21" s="5"/>
      <c r="B21" s="21" t="s">
        <v>23</v>
      </c>
      <c r="C21" s="22"/>
      <c r="D21" s="2"/>
      <c r="E21" s="23"/>
      <c r="F21" s="26"/>
    </row>
    <row r="22" spans="1:7" ht="52" x14ac:dyDescent="0.3">
      <c r="A22" s="5"/>
      <c r="B22" s="3" t="s">
        <v>201</v>
      </c>
      <c r="C22" s="22"/>
      <c r="D22" s="2"/>
      <c r="E22" s="23"/>
      <c r="F22" s="26"/>
    </row>
    <row r="23" spans="1:7" x14ac:dyDescent="0.3">
      <c r="A23" s="5"/>
      <c r="B23" s="3"/>
      <c r="C23" s="22"/>
      <c r="D23" s="2"/>
      <c r="E23" s="23"/>
      <c r="F23" s="26"/>
    </row>
    <row r="24" spans="1:7" s="50" customFormat="1" x14ac:dyDescent="0.3">
      <c r="A24" s="5"/>
      <c r="B24" s="47"/>
      <c r="C24" s="22"/>
      <c r="D24" s="2"/>
      <c r="E24" s="23"/>
      <c r="F24" s="26"/>
    </row>
    <row r="25" spans="1:7" s="50" customFormat="1" x14ac:dyDescent="0.3">
      <c r="A25" s="15"/>
      <c r="B25" s="46" t="s">
        <v>329</v>
      </c>
      <c r="C25" s="22"/>
      <c r="D25" s="2"/>
      <c r="E25" s="23"/>
      <c r="F25" s="26"/>
    </row>
    <row r="26" spans="1:7" s="50" customFormat="1" x14ac:dyDescent="0.3">
      <c r="A26" s="5" t="s">
        <v>223</v>
      </c>
      <c r="B26" s="3" t="s">
        <v>343</v>
      </c>
      <c r="C26" s="22" t="s">
        <v>4</v>
      </c>
      <c r="D26" s="2">
        <v>10</v>
      </c>
      <c r="E26" s="23"/>
      <c r="F26" s="26"/>
    </row>
    <row r="27" spans="1:7" s="50" customFormat="1" x14ac:dyDescent="0.3">
      <c r="A27" s="5"/>
      <c r="B27" s="3"/>
      <c r="C27" s="22"/>
      <c r="D27" s="2"/>
      <c r="E27" s="23"/>
      <c r="F27" s="26"/>
      <c r="G27" s="15"/>
    </row>
    <row r="28" spans="1:7" s="50" customFormat="1" x14ac:dyDescent="0.3">
      <c r="A28" s="5"/>
      <c r="B28" s="47"/>
      <c r="C28" s="22"/>
      <c r="D28" s="2"/>
      <c r="E28" s="23"/>
      <c r="F28" s="26"/>
    </row>
    <row r="29" spans="1:7" s="50" customFormat="1" x14ac:dyDescent="0.3">
      <c r="A29" s="4" t="s">
        <v>30</v>
      </c>
      <c r="B29" s="46" t="s">
        <v>228</v>
      </c>
      <c r="C29" s="22"/>
      <c r="D29" s="2"/>
      <c r="E29" s="23"/>
      <c r="F29" s="26"/>
    </row>
    <row r="30" spans="1:7" s="50" customFormat="1" x14ac:dyDescent="0.3">
      <c r="A30" s="5" t="s">
        <v>27</v>
      </c>
      <c r="B30" s="3" t="s">
        <v>345</v>
      </c>
      <c r="C30" s="22" t="s">
        <v>4</v>
      </c>
      <c r="D30" s="22">
        <v>1</v>
      </c>
      <c r="E30" s="23"/>
      <c r="F30" s="26"/>
    </row>
    <row r="31" spans="1:7" x14ac:dyDescent="0.3">
      <c r="A31" s="5" t="s">
        <v>225</v>
      </c>
      <c r="B31" s="3" t="s">
        <v>344</v>
      </c>
      <c r="C31" s="22" t="s">
        <v>4</v>
      </c>
      <c r="D31" s="22">
        <v>1</v>
      </c>
      <c r="E31" s="23"/>
      <c r="F31" s="26"/>
    </row>
    <row r="32" spans="1:7" x14ac:dyDescent="0.3">
      <c r="A32" s="5"/>
      <c r="B32" s="3"/>
      <c r="C32" s="22"/>
      <c r="D32" s="22"/>
      <c r="E32" s="23"/>
      <c r="F32" s="26"/>
      <c r="G32" s="50"/>
    </row>
    <row r="33" spans="1:6" s="50" customFormat="1" x14ac:dyDescent="0.3">
      <c r="A33" s="85"/>
      <c r="B33" s="90" t="s">
        <v>25</v>
      </c>
      <c r="C33" s="87"/>
      <c r="D33" s="88"/>
      <c r="E33" s="89"/>
      <c r="F33" s="26"/>
    </row>
    <row r="34" spans="1:6" s="50" customFormat="1" x14ac:dyDescent="0.3">
      <c r="A34" s="5"/>
      <c r="B34" s="21" t="s">
        <v>9</v>
      </c>
      <c r="C34" s="22"/>
      <c r="D34" s="2"/>
      <c r="E34" s="23"/>
      <c r="F34" s="26"/>
    </row>
    <row r="35" spans="1:6" s="50" customFormat="1" x14ac:dyDescent="0.3">
      <c r="A35" s="5"/>
      <c r="B35" s="3"/>
      <c r="C35" s="22"/>
      <c r="D35" s="2"/>
      <c r="E35" s="23"/>
      <c r="F35" s="26"/>
    </row>
    <row r="36" spans="1:6" s="50" customFormat="1" x14ac:dyDescent="0.3">
      <c r="A36" s="5"/>
      <c r="B36" s="3"/>
      <c r="C36" s="22"/>
      <c r="D36" s="2"/>
      <c r="E36" s="23"/>
      <c r="F36" s="26"/>
    </row>
    <row r="37" spans="1:6" s="50" customFormat="1" x14ac:dyDescent="0.3">
      <c r="A37" s="4" t="s">
        <v>195</v>
      </c>
      <c r="B37" s="21" t="s">
        <v>450</v>
      </c>
      <c r="C37" s="22"/>
      <c r="D37" s="2"/>
      <c r="E37" s="23"/>
      <c r="F37" s="26"/>
    </row>
    <row r="38" spans="1:6" s="50" customFormat="1" x14ac:dyDescent="0.3">
      <c r="A38" s="5" t="s">
        <v>10</v>
      </c>
      <c r="B38" s="3" t="s">
        <v>459</v>
      </c>
      <c r="C38" s="22" t="s">
        <v>4</v>
      </c>
      <c r="D38" s="2">
        <v>1</v>
      </c>
      <c r="E38" s="23"/>
      <c r="F38" s="26"/>
    </row>
    <row r="39" spans="1:6" s="50" customFormat="1" x14ac:dyDescent="0.3">
      <c r="A39" s="5" t="s">
        <v>11</v>
      </c>
      <c r="B39" s="3" t="s">
        <v>12</v>
      </c>
      <c r="C39" s="22" t="s">
        <v>4</v>
      </c>
      <c r="D39" s="2">
        <v>2</v>
      </c>
      <c r="E39" s="23"/>
      <c r="F39" s="26"/>
    </row>
    <row r="40" spans="1:6" s="50" customFormat="1" x14ac:dyDescent="0.3">
      <c r="A40" s="5" t="s">
        <v>13</v>
      </c>
      <c r="B40" s="3" t="s">
        <v>14</v>
      </c>
      <c r="C40" s="22" t="s">
        <v>4</v>
      </c>
      <c r="D40" s="2">
        <v>1</v>
      </c>
      <c r="E40" s="23"/>
      <c r="F40" s="26"/>
    </row>
    <row r="41" spans="1:6" s="50" customFormat="1" ht="48" customHeight="1" x14ac:dyDescent="0.3">
      <c r="A41" s="5"/>
      <c r="B41" s="3"/>
      <c r="C41" s="22"/>
      <c r="D41" s="99"/>
      <c r="E41" s="23"/>
      <c r="F41" s="26"/>
    </row>
    <row r="42" spans="1:6" s="50" customFormat="1" x14ac:dyDescent="0.3">
      <c r="A42" s="5"/>
      <c r="B42" s="3"/>
      <c r="C42" s="22"/>
      <c r="D42" s="100"/>
      <c r="E42" s="23"/>
      <c r="F42" s="24"/>
    </row>
    <row r="43" spans="1:6" s="50" customFormat="1" ht="14.5" thickBot="1" x14ac:dyDescent="0.35">
      <c r="A43" s="101"/>
      <c r="B43" s="102" t="s">
        <v>239</v>
      </c>
      <c r="C43" s="103"/>
      <c r="D43" s="104"/>
      <c r="E43" s="105"/>
      <c r="F43" s="106"/>
    </row>
  </sheetData>
  <mergeCells count="2">
    <mergeCell ref="A1:F1"/>
    <mergeCell ref="A2:F2"/>
  </mergeCells>
  <pageMargins left="0.25" right="0" top="1" bottom="1" header="0.5" footer="0.5"/>
  <pageSetup scale="78" fitToHeight="0" orientation="portrait" r:id="rId1"/>
  <headerFooter alignWithMargins="0"/>
  <rowBreaks count="1" manualBreakCount="1">
    <brk id="2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42"/>
  <sheetViews>
    <sheetView view="pageBreakPreview" zoomScale="110" zoomScaleNormal="70" zoomScaleSheetLayoutView="110" workbookViewId="0">
      <selection activeCell="E6" sqref="E6"/>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397</v>
      </c>
      <c r="B2" s="216"/>
      <c r="C2" s="216"/>
      <c r="D2" s="216"/>
      <c r="E2" s="216"/>
      <c r="F2" s="217"/>
    </row>
    <row r="3" spans="1:6" s="20" customFormat="1" ht="28" x14ac:dyDescent="0.25">
      <c r="A3" s="16" t="s">
        <v>0</v>
      </c>
      <c r="B3" s="17" t="s">
        <v>1</v>
      </c>
      <c r="C3" s="17" t="s">
        <v>2</v>
      </c>
      <c r="D3" s="17" t="s">
        <v>5</v>
      </c>
      <c r="E3" s="18" t="s">
        <v>481</v>
      </c>
      <c r="F3" s="19" t="s">
        <v>6</v>
      </c>
    </row>
    <row r="4" spans="1:6" ht="26" x14ac:dyDescent="0.3">
      <c r="A4" s="197" t="s">
        <v>470</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436</v>
      </c>
      <c r="C7" s="22"/>
      <c r="D7" s="2"/>
      <c r="E7" s="23"/>
      <c r="F7" s="26"/>
    </row>
    <row r="8" spans="1:6" ht="26" x14ac:dyDescent="0.3">
      <c r="A8" s="5" t="s">
        <v>21</v>
      </c>
      <c r="B8" s="3" t="s">
        <v>316</v>
      </c>
      <c r="C8" s="22" t="s">
        <v>3</v>
      </c>
      <c r="D8" s="22">
        <v>780</v>
      </c>
      <c r="E8" s="23"/>
      <c r="F8" s="49"/>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x14ac:dyDescent="0.3">
      <c r="A12" s="93" t="s">
        <v>24</v>
      </c>
      <c r="B12" s="94" t="s">
        <v>199</v>
      </c>
      <c r="C12" s="22" t="s">
        <v>3</v>
      </c>
      <c r="D12" s="22">
        <v>780</v>
      </c>
      <c r="E12" s="107"/>
      <c r="F12" s="26"/>
    </row>
    <row r="13" spans="1:6" x14ac:dyDescent="0.3">
      <c r="A13" s="5"/>
      <c r="B13" s="115" t="s">
        <v>229</v>
      </c>
      <c r="C13" s="22"/>
      <c r="D13" s="2"/>
      <c r="E13" s="23"/>
      <c r="F13" s="26"/>
    </row>
    <row r="14" spans="1:6" x14ac:dyDescent="0.3">
      <c r="A14" s="5"/>
      <c r="B14" s="84"/>
      <c r="C14" s="22"/>
      <c r="D14" s="22"/>
      <c r="E14" s="23"/>
      <c r="F14" s="26"/>
    </row>
    <row r="15" spans="1:6" ht="80.5" customHeight="1" x14ac:dyDescent="0.3">
      <c r="A15" s="5"/>
      <c r="B15" s="3" t="s">
        <v>295</v>
      </c>
      <c r="C15" s="22"/>
      <c r="D15" s="2"/>
      <c r="E15" s="23"/>
      <c r="F15" s="26"/>
    </row>
    <row r="16" spans="1:6" x14ac:dyDescent="0.3">
      <c r="A16" s="5"/>
      <c r="B16" s="3"/>
      <c r="C16" s="22"/>
      <c r="D16" s="2"/>
      <c r="E16" s="23"/>
      <c r="F16" s="26"/>
    </row>
    <row r="17" spans="1:7" x14ac:dyDescent="0.3">
      <c r="A17" s="5"/>
      <c r="B17" s="21" t="s">
        <v>214</v>
      </c>
      <c r="C17" s="22"/>
      <c r="D17" s="2"/>
      <c r="E17" s="23"/>
      <c r="F17" s="26"/>
    </row>
    <row r="18" spans="1:7" x14ac:dyDescent="0.3">
      <c r="A18" s="5" t="s">
        <v>32</v>
      </c>
      <c r="B18" s="3" t="s">
        <v>341</v>
      </c>
      <c r="C18" s="22" t="s">
        <v>3</v>
      </c>
      <c r="D18" s="22">
        <v>780</v>
      </c>
      <c r="E18" s="23"/>
      <c r="F18" s="26"/>
    </row>
    <row r="19" spans="1:7" x14ac:dyDescent="0.3">
      <c r="A19" s="5"/>
      <c r="B19" s="44"/>
      <c r="C19" s="22"/>
      <c r="D19" s="22"/>
      <c r="E19" s="23"/>
      <c r="F19" s="26"/>
    </row>
    <row r="20" spans="1:7" x14ac:dyDescent="0.3">
      <c r="A20" s="5"/>
      <c r="B20" s="21" t="s">
        <v>23</v>
      </c>
      <c r="C20" s="22"/>
      <c r="D20" s="2"/>
      <c r="E20" s="23"/>
      <c r="F20" s="26"/>
    </row>
    <row r="21" spans="1:7" ht="52" x14ac:dyDescent="0.3">
      <c r="A21" s="5"/>
      <c r="B21" s="3" t="s">
        <v>201</v>
      </c>
      <c r="C21" s="22"/>
      <c r="D21" s="2"/>
      <c r="E21" s="23"/>
      <c r="F21" s="26"/>
    </row>
    <row r="22" spans="1:7" x14ac:dyDescent="0.3">
      <c r="A22" s="5"/>
      <c r="B22" s="3"/>
      <c r="C22" s="22"/>
      <c r="D22" s="2"/>
      <c r="E22" s="23"/>
      <c r="F22" s="26"/>
    </row>
    <row r="23" spans="1:7" s="50" customFormat="1" x14ac:dyDescent="0.3">
      <c r="A23" s="5"/>
      <c r="B23" s="47"/>
      <c r="C23" s="22"/>
      <c r="D23" s="2"/>
      <c r="E23" s="23"/>
      <c r="F23" s="26"/>
    </row>
    <row r="24" spans="1:7" s="50" customFormat="1" x14ac:dyDescent="0.3">
      <c r="A24" s="15"/>
      <c r="B24" s="46" t="s">
        <v>329</v>
      </c>
      <c r="C24" s="22"/>
      <c r="D24" s="2"/>
      <c r="E24" s="23"/>
      <c r="F24" s="26"/>
    </row>
    <row r="25" spans="1:7" s="50" customFormat="1" x14ac:dyDescent="0.3">
      <c r="A25" s="5" t="s">
        <v>223</v>
      </c>
      <c r="B25" s="3" t="s">
        <v>343</v>
      </c>
      <c r="C25" s="22" t="s">
        <v>4</v>
      </c>
      <c r="D25" s="2">
        <v>10</v>
      </c>
      <c r="E25" s="23"/>
      <c r="F25" s="26"/>
    </row>
    <row r="26" spans="1:7" s="50" customFormat="1" x14ac:dyDescent="0.3">
      <c r="A26" s="5"/>
      <c r="B26" s="3"/>
      <c r="C26" s="22"/>
      <c r="D26" s="2"/>
      <c r="E26" s="23"/>
      <c r="F26" s="26"/>
      <c r="G26" s="15"/>
    </row>
    <row r="27" spans="1:7" s="50" customFormat="1" x14ac:dyDescent="0.3">
      <c r="A27" s="5"/>
      <c r="B27" s="47"/>
      <c r="C27" s="22"/>
      <c r="D27" s="2"/>
      <c r="E27" s="23"/>
      <c r="F27" s="26"/>
    </row>
    <row r="28" spans="1:7" s="50" customFormat="1" x14ac:dyDescent="0.3">
      <c r="A28" s="4" t="s">
        <v>30</v>
      </c>
      <c r="B28" s="46" t="s">
        <v>228</v>
      </c>
      <c r="C28" s="22"/>
      <c r="D28" s="2"/>
      <c r="E28" s="23"/>
      <c r="F28" s="26"/>
    </row>
    <row r="29" spans="1:7" s="50" customFormat="1" x14ac:dyDescent="0.3">
      <c r="A29" s="5" t="s">
        <v>27</v>
      </c>
      <c r="B29" s="3" t="s">
        <v>345</v>
      </c>
      <c r="C29" s="22" t="s">
        <v>4</v>
      </c>
      <c r="D29" s="22">
        <v>1</v>
      </c>
      <c r="E29" s="23"/>
      <c r="F29" s="26"/>
    </row>
    <row r="30" spans="1:7" x14ac:dyDescent="0.3">
      <c r="A30" s="5" t="s">
        <v>225</v>
      </c>
      <c r="B30" s="3" t="s">
        <v>344</v>
      </c>
      <c r="C30" s="22" t="s">
        <v>4</v>
      </c>
      <c r="D30" s="22">
        <v>1</v>
      </c>
      <c r="E30" s="23"/>
      <c r="F30" s="26"/>
    </row>
    <row r="31" spans="1:7" x14ac:dyDescent="0.3">
      <c r="A31" s="5"/>
      <c r="B31" s="3"/>
      <c r="C31" s="22"/>
      <c r="D31" s="22"/>
      <c r="E31" s="23"/>
      <c r="F31" s="26"/>
      <c r="G31" s="50"/>
    </row>
    <row r="32" spans="1:7" s="50" customFormat="1" x14ac:dyDescent="0.3">
      <c r="A32" s="85"/>
      <c r="B32" s="90" t="s">
        <v>25</v>
      </c>
      <c r="C32" s="87"/>
      <c r="D32" s="88"/>
      <c r="E32" s="89"/>
      <c r="F32" s="26"/>
    </row>
    <row r="33" spans="1:6" s="50" customFormat="1" x14ac:dyDescent="0.3">
      <c r="A33" s="5"/>
      <c r="B33" s="21" t="s">
        <v>9</v>
      </c>
      <c r="C33" s="22"/>
      <c r="D33" s="2"/>
      <c r="E33" s="23"/>
      <c r="F33" s="26"/>
    </row>
    <row r="34" spans="1:6" s="50" customFormat="1" x14ac:dyDescent="0.3">
      <c r="A34" s="5"/>
      <c r="B34" s="3"/>
      <c r="C34" s="22"/>
      <c r="D34" s="2"/>
      <c r="E34" s="23"/>
      <c r="F34" s="26"/>
    </row>
    <row r="35" spans="1:6" s="50" customFormat="1" x14ac:dyDescent="0.3">
      <c r="A35" s="5"/>
      <c r="B35" s="3"/>
      <c r="C35" s="22"/>
      <c r="D35" s="2"/>
      <c r="E35" s="23"/>
      <c r="F35" s="26"/>
    </row>
    <row r="36" spans="1:6" s="50" customFormat="1" x14ac:dyDescent="0.3">
      <c r="A36" s="4" t="s">
        <v>195</v>
      </c>
      <c r="B36" s="21" t="s">
        <v>450</v>
      </c>
      <c r="C36" s="22"/>
      <c r="D36" s="2"/>
      <c r="E36" s="23"/>
      <c r="F36" s="26"/>
    </row>
    <row r="37" spans="1:6" s="50" customFormat="1" x14ac:dyDescent="0.3">
      <c r="A37" s="5" t="s">
        <v>10</v>
      </c>
      <c r="B37" s="3" t="s">
        <v>459</v>
      </c>
      <c r="C37" s="22" t="s">
        <v>4</v>
      </c>
      <c r="D37" s="2">
        <v>1</v>
      </c>
      <c r="E37" s="23"/>
      <c r="F37" s="26"/>
    </row>
    <row r="38" spans="1:6" s="50" customFormat="1" x14ac:dyDescent="0.3">
      <c r="A38" s="5" t="s">
        <v>11</v>
      </c>
      <c r="B38" s="3" t="s">
        <v>12</v>
      </c>
      <c r="C38" s="22" t="s">
        <v>4</v>
      </c>
      <c r="D38" s="2">
        <v>1</v>
      </c>
      <c r="E38" s="23"/>
      <c r="F38" s="26"/>
    </row>
    <row r="39" spans="1:6" s="50" customFormat="1" x14ac:dyDescent="0.3">
      <c r="A39" s="5" t="s">
        <v>13</v>
      </c>
      <c r="B39" s="3" t="s">
        <v>14</v>
      </c>
      <c r="C39" s="22" t="s">
        <v>4</v>
      </c>
      <c r="D39" s="2">
        <v>1</v>
      </c>
      <c r="E39" s="23"/>
      <c r="F39" s="26"/>
    </row>
    <row r="40" spans="1:6" s="50" customFormat="1" ht="48" customHeight="1" x14ac:dyDescent="0.3">
      <c r="A40" s="5"/>
      <c r="B40" s="3"/>
      <c r="C40" s="22"/>
      <c r="D40" s="99"/>
      <c r="E40" s="23"/>
      <c r="F40" s="26"/>
    </row>
    <row r="41" spans="1:6" s="50" customFormat="1" x14ac:dyDescent="0.3">
      <c r="A41" s="5"/>
      <c r="B41" s="3"/>
      <c r="C41" s="22"/>
      <c r="D41" s="100"/>
      <c r="E41" s="23"/>
      <c r="F41" s="24"/>
    </row>
    <row r="42" spans="1:6" s="50" customFormat="1" ht="14.5" thickBot="1" x14ac:dyDescent="0.35">
      <c r="A42" s="101"/>
      <c r="B42" s="102" t="s">
        <v>239</v>
      </c>
      <c r="C42" s="103"/>
      <c r="D42" s="104"/>
      <c r="E42" s="105"/>
      <c r="F42" s="106"/>
    </row>
  </sheetData>
  <mergeCells count="2">
    <mergeCell ref="A1:F1"/>
    <mergeCell ref="A2:F2"/>
  </mergeCells>
  <pageMargins left="0.25" right="0" top="1" bottom="1" header="0.5" footer="0.5"/>
  <pageSetup scale="78" fitToHeight="0" orientation="portrait" r:id="rId1"/>
  <headerFooter alignWithMargins="0"/>
  <rowBreaks count="1" manualBreakCount="1">
    <brk id="19"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42"/>
  <sheetViews>
    <sheetView view="pageBreakPreview" zoomScaleNormal="70" zoomScaleSheetLayoutView="100" workbookViewId="0">
      <selection activeCell="E6" sqref="E6"/>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8" t="str">
        <f>'Bill 2_RAW WATER GRAVITY MAIN'!A1:F1</f>
        <v>REHABILITATION AND AUGMENTATION OF KAMATONGU WATER PROJECT</v>
      </c>
      <c r="B1" s="219"/>
      <c r="C1" s="219"/>
      <c r="D1" s="219"/>
      <c r="E1" s="219"/>
      <c r="F1" s="220"/>
    </row>
    <row r="2" spans="1:6" ht="14.5" thickBot="1" x14ac:dyDescent="0.35">
      <c r="A2" s="218" t="s">
        <v>396</v>
      </c>
      <c r="B2" s="219"/>
      <c r="C2" s="219"/>
      <c r="D2" s="219"/>
      <c r="E2" s="219"/>
      <c r="F2" s="220"/>
    </row>
    <row r="3" spans="1:6" s="20" customFormat="1" ht="28" x14ac:dyDescent="0.25">
      <c r="A3" s="16" t="s">
        <v>0</v>
      </c>
      <c r="B3" s="17" t="s">
        <v>1</v>
      </c>
      <c r="C3" s="17" t="s">
        <v>2</v>
      </c>
      <c r="D3" s="17" t="s">
        <v>5</v>
      </c>
      <c r="E3" s="18" t="s">
        <v>481</v>
      </c>
      <c r="F3" s="19" t="s">
        <v>6</v>
      </c>
    </row>
    <row r="4" spans="1:6" ht="28" x14ac:dyDescent="0.3">
      <c r="A4" s="198" t="s">
        <v>471</v>
      </c>
      <c r="B4" s="115" t="s">
        <v>19</v>
      </c>
      <c r="C4" s="175"/>
      <c r="D4" s="176"/>
      <c r="E4" s="177"/>
      <c r="F4" s="178"/>
    </row>
    <row r="5" spans="1:6" x14ac:dyDescent="0.3">
      <c r="A5" s="179" t="s">
        <v>33</v>
      </c>
      <c r="B5" s="115" t="s">
        <v>34</v>
      </c>
      <c r="C5" s="180"/>
      <c r="D5" s="175"/>
      <c r="E5" s="177"/>
      <c r="F5" s="181"/>
    </row>
    <row r="6" spans="1:6" x14ac:dyDescent="0.3">
      <c r="A6" s="174"/>
      <c r="B6" s="115" t="s">
        <v>20</v>
      </c>
      <c r="C6" s="175"/>
      <c r="D6" s="176"/>
      <c r="E6" s="177"/>
      <c r="F6" s="181"/>
    </row>
    <row r="7" spans="1:6" s="28" customFormat="1" ht="28" x14ac:dyDescent="0.3">
      <c r="A7" s="174"/>
      <c r="B7" s="182" t="s">
        <v>454</v>
      </c>
      <c r="C7" s="175"/>
      <c r="D7" s="176"/>
      <c r="E7" s="177"/>
      <c r="F7" s="181"/>
    </row>
    <row r="8" spans="1:6" ht="28" x14ac:dyDescent="0.3">
      <c r="A8" s="174" t="s">
        <v>21</v>
      </c>
      <c r="B8" s="183" t="s">
        <v>316</v>
      </c>
      <c r="C8" s="175" t="s">
        <v>3</v>
      </c>
      <c r="D8" s="175">
        <v>740</v>
      </c>
      <c r="E8" s="177"/>
      <c r="F8" s="184"/>
    </row>
    <row r="9" spans="1:6" x14ac:dyDescent="0.3">
      <c r="A9" s="174"/>
      <c r="B9" s="115"/>
      <c r="C9" s="175"/>
      <c r="D9" s="176"/>
      <c r="E9" s="177"/>
      <c r="F9" s="181"/>
    </row>
    <row r="10" spans="1:6" x14ac:dyDescent="0.3">
      <c r="A10" s="174"/>
      <c r="B10" s="115" t="s">
        <v>7</v>
      </c>
      <c r="C10" s="175"/>
      <c r="D10" s="176"/>
      <c r="E10" s="177"/>
      <c r="F10" s="181"/>
    </row>
    <row r="11" spans="1:6" x14ac:dyDescent="0.3">
      <c r="A11" s="174"/>
      <c r="B11" s="115"/>
      <c r="C11" s="175"/>
      <c r="D11" s="176"/>
      <c r="E11" s="177"/>
      <c r="F11" s="181"/>
    </row>
    <row r="12" spans="1:6" x14ac:dyDescent="0.3">
      <c r="A12" s="185" t="s">
        <v>24</v>
      </c>
      <c r="B12" s="186" t="s">
        <v>199</v>
      </c>
      <c r="C12" s="175" t="s">
        <v>3</v>
      </c>
      <c r="D12" s="175">
        <v>740</v>
      </c>
      <c r="E12" s="187"/>
      <c r="F12" s="181"/>
    </row>
    <row r="13" spans="1:6" x14ac:dyDescent="0.3">
      <c r="A13" s="174"/>
      <c r="B13" s="115" t="s">
        <v>229</v>
      </c>
      <c r="C13" s="175"/>
      <c r="D13" s="176"/>
      <c r="E13" s="177"/>
      <c r="F13" s="181"/>
    </row>
    <row r="14" spans="1:6" x14ac:dyDescent="0.3">
      <c r="A14" s="174"/>
      <c r="B14" s="188"/>
      <c r="C14" s="175"/>
      <c r="D14" s="175"/>
      <c r="E14" s="177"/>
      <c r="F14" s="181"/>
    </row>
    <row r="15" spans="1:6" ht="98" x14ac:dyDescent="0.3">
      <c r="A15" s="174"/>
      <c r="B15" s="183" t="s">
        <v>295</v>
      </c>
      <c r="C15" s="175"/>
      <c r="D15" s="176"/>
      <c r="E15" s="177"/>
      <c r="F15" s="181"/>
    </row>
    <row r="16" spans="1:6" x14ac:dyDescent="0.3">
      <c r="A16" s="174"/>
      <c r="B16" s="183"/>
      <c r="C16" s="175"/>
      <c r="D16" s="176"/>
      <c r="E16" s="177"/>
      <c r="F16" s="181"/>
    </row>
    <row r="17" spans="1:7" x14ac:dyDescent="0.3">
      <c r="A17" s="174"/>
      <c r="B17" s="115" t="s">
        <v>214</v>
      </c>
      <c r="C17" s="175"/>
      <c r="D17" s="176"/>
      <c r="E17" s="177"/>
      <c r="F17" s="181"/>
    </row>
    <row r="18" spans="1:7" x14ac:dyDescent="0.3">
      <c r="A18" s="174" t="s">
        <v>32</v>
      </c>
      <c r="B18" s="183" t="s">
        <v>348</v>
      </c>
      <c r="C18" s="175" t="s">
        <v>3</v>
      </c>
      <c r="D18" s="175">
        <v>740</v>
      </c>
      <c r="E18" s="177"/>
      <c r="F18" s="181"/>
    </row>
    <row r="19" spans="1:7" x14ac:dyDescent="0.3">
      <c r="A19" s="174"/>
      <c r="B19" s="189"/>
      <c r="C19" s="175"/>
      <c r="D19" s="175"/>
      <c r="E19" s="177"/>
      <c r="F19" s="181"/>
    </row>
    <row r="20" spans="1:7" x14ac:dyDescent="0.3">
      <c r="A20" s="174"/>
      <c r="B20" s="115" t="s">
        <v>23</v>
      </c>
      <c r="C20" s="175"/>
      <c r="D20" s="176"/>
      <c r="E20" s="177"/>
      <c r="F20" s="181"/>
    </row>
    <row r="21" spans="1:7" ht="56" x14ac:dyDescent="0.3">
      <c r="A21" s="174"/>
      <c r="B21" s="183" t="s">
        <v>201</v>
      </c>
      <c r="C21" s="175"/>
      <c r="D21" s="176"/>
      <c r="E21" s="177"/>
      <c r="F21" s="181"/>
    </row>
    <row r="22" spans="1:7" x14ac:dyDescent="0.3">
      <c r="A22" s="174"/>
      <c r="B22" s="183"/>
      <c r="C22" s="175"/>
      <c r="D22" s="176"/>
      <c r="E22" s="177"/>
      <c r="F22" s="181"/>
    </row>
    <row r="23" spans="1:7" s="50" customFormat="1" x14ac:dyDescent="0.3">
      <c r="A23" s="174"/>
      <c r="B23" s="190"/>
      <c r="C23" s="175"/>
      <c r="D23" s="176"/>
      <c r="E23" s="177"/>
      <c r="F23" s="181"/>
    </row>
    <row r="24" spans="1:7" s="50" customFormat="1" x14ac:dyDescent="0.3">
      <c r="A24" s="15"/>
      <c r="B24" s="46" t="s">
        <v>329</v>
      </c>
      <c r="C24" s="175"/>
      <c r="D24" s="176"/>
      <c r="E24" s="177"/>
      <c r="F24" s="181"/>
    </row>
    <row r="25" spans="1:7" s="50" customFormat="1" x14ac:dyDescent="0.3">
      <c r="A25" s="174" t="s">
        <v>223</v>
      </c>
      <c r="B25" s="183" t="s">
        <v>349</v>
      </c>
      <c r="C25" s="175" t="s">
        <v>4</v>
      </c>
      <c r="D25" s="176">
        <v>10</v>
      </c>
      <c r="E25" s="177"/>
      <c r="F25" s="181"/>
    </row>
    <row r="26" spans="1:7" s="50" customFormat="1" x14ac:dyDescent="0.3">
      <c r="A26" s="174"/>
      <c r="B26" s="183"/>
      <c r="C26" s="175"/>
      <c r="D26" s="176"/>
      <c r="E26" s="177"/>
      <c r="F26" s="181"/>
      <c r="G26" s="15"/>
    </row>
    <row r="27" spans="1:7" s="50" customFormat="1" x14ac:dyDescent="0.3">
      <c r="A27" s="174"/>
      <c r="B27" s="190"/>
      <c r="C27" s="175"/>
      <c r="D27" s="176"/>
      <c r="E27" s="177"/>
      <c r="F27" s="181"/>
    </row>
    <row r="28" spans="1:7" s="50" customFormat="1" x14ac:dyDescent="0.3">
      <c r="A28" s="179" t="s">
        <v>30</v>
      </c>
      <c r="B28" s="46" t="s">
        <v>228</v>
      </c>
      <c r="C28" s="175"/>
      <c r="D28" s="176"/>
      <c r="E28" s="177"/>
      <c r="F28" s="181"/>
    </row>
    <row r="29" spans="1:7" s="50" customFormat="1" x14ac:dyDescent="0.3">
      <c r="A29" s="174" t="s">
        <v>27</v>
      </c>
      <c r="B29" s="183" t="s">
        <v>350</v>
      </c>
      <c r="C29" s="175" t="s">
        <v>4</v>
      </c>
      <c r="D29" s="175">
        <v>1</v>
      </c>
      <c r="E29" s="177"/>
      <c r="F29" s="181"/>
    </row>
    <row r="30" spans="1:7" x14ac:dyDescent="0.3">
      <c r="A30" s="174" t="s">
        <v>225</v>
      </c>
      <c r="B30" s="183" t="s">
        <v>351</v>
      </c>
      <c r="C30" s="175" t="s">
        <v>4</v>
      </c>
      <c r="D30" s="175">
        <v>1</v>
      </c>
      <c r="E30" s="177"/>
      <c r="F30" s="181"/>
    </row>
    <row r="31" spans="1:7" x14ac:dyDescent="0.3">
      <c r="A31" s="174"/>
      <c r="B31" s="183"/>
      <c r="C31" s="175"/>
      <c r="D31" s="175"/>
      <c r="E31" s="177"/>
      <c r="F31" s="181"/>
      <c r="G31" s="50"/>
    </row>
    <row r="32" spans="1:7" s="50" customFormat="1" x14ac:dyDescent="0.3">
      <c r="A32" s="191"/>
      <c r="B32" s="192" t="s">
        <v>25</v>
      </c>
      <c r="C32" s="193"/>
      <c r="D32" s="194"/>
      <c r="E32" s="195"/>
      <c r="F32" s="181"/>
    </row>
    <row r="33" spans="1:6" s="50" customFormat="1" x14ac:dyDescent="0.3">
      <c r="A33" s="174"/>
      <c r="B33" s="115" t="s">
        <v>9</v>
      </c>
      <c r="C33" s="175"/>
      <c r="D33" s="176"/>
      <c r="E33" s="177"/>
      <c r="F33" s="181"/>
    </row>
    <row r="34" spans="1:6" s="50" customFormat="1" x14ac:dyDescent="0.3">
      <c r="A34" s="174"/>
      <c r="B34" s="183"/>
      <c r="C34" s="175"/>
      <c r="D34" s="176"/>
      <c r="E34" s="177"/>
      <c r="F34" s="181"/>
    </row>
    <row r="35" spans="1:6" s="50" customFormat="1" x14ac:dyDescent="0.3">
      <c r="A35" s="174"/>
      <c r="B35" s="183"/>
      <c r="C35" s="175"/>
      <c r="D35" s="176"/>
      <c r="E35" s="177"/>
      <c r="F35" s="181"/>
    </row>
    <row r="36" spans="1:6" s="50" customFormat="1" x14ac:dyDescent="0.3">
      <c r="A36" s="179" t="s">
        <v>195</v>
      </c>
      <c r="B36" s="115" t="s">
        <v>450</v>
      </c>
      <c r="C36" s="175"/>
      <c r="D36" s="176"/>
      <c r="E36" s="177"/>
      <c r="F36" s="181"/>
    </row>
    <row r="37" spans="1:6" s="50" customFormat="1" x14ac:dyDescent="0.3">
      <c r="A37" s="174" t="s">
        <v>10</v>
      </c>
      <c r="B37" s="183" t="s">
        <v>459</v>
      </c>
      <c r="C37" s="175" t="s">
        <v>4</v>
      </c>
      <c r="D37" s="176">
        <v>1</v>
      </c>
      <c r="E37" s="177"/>
      <c r="F37" s="181"/>
    </row>
    <row r="38" spans="1:6" s="50" customFormat="1" x14ac:dyDescent="0.3">
      <c r="A38" s="174" t="s">
        <v>11</v>
      </c>
      <c r="B38" s="183" t="s">
        <v>12</v>
      </c>
      <c r="C38" s="175" t="s">
        <v>4</v>
      </c>
      <c r="D38" s="176">
        <v>1</v>
      </c>
      <c r="E38" s="177"/>
      <c r="F38" s="181"/>
    </row>
    <row r="39" spans="1:6" s="50" customFormat="1" x14ac:dyDescent="0.3">
      <c r="A39" s="174" t="s">
        <v>13</v>
      </c>
      <c r="B39" s="183" t="s">
        <v>14</v>
      </c>
      <c r="C39" s="175" t="s">
        <v>4</v>
      </c>
      <c r="D39" s="176">
        <v>1</v>
      </c>
      <c r="E39" s="177"/>
      <c r="F39" s="181"/>
    </row>
    <row r="40" spans="1:6" s="50" customFormat="1" ht="48" customHeight="1" x14ac:dyDescent="0.3">
      <c r="A40" s="174"/>
      <c r="B40" s="183"/>
      <c r="C40" s="175"/>
      <c r="D40" s="196"/>
      <c r="E40" s="177"/>
      <c r="F40" s="181"/>
    </row>
    <row r="41" spans="1:6" s="50" customFormat="1" x14ac:dyDescent="0.3">
      <c r="A41" s="5"/>
      <c r="B41" s="3"/>
      <c r="C41" s="22"/>
      <c r="D41" s="100"/>
      <c r="E41" s="23"/>
      <c r="F41" s="24"/>
    </row>
    <row r="42" spans="1:6" s="50" customFormat="1" ht="14.5" thickBot="1" x14ac:dyDescent="0.35">
      <c r="A42" s="101"/>
      <c r="B42" s="102" t="s">
        <v>239</v>
      </c>
      <c r="C42" s="103"/>
      <c r="D42" s="104"/>
      <c r="E42" s="105"/>
      <c r="F42" s="106"/>
    </row>
  </sheetData>
  <mergeCells count="2">
    <mergeCell ref="A1:F1"/>
    <mergeCell ref="A2:F2"/>
  </mergeCells>
  <pageMargins left="0.25" right="0" top="1" bottom="1" header="0.5" footer="0.5"/>
  <pageSetup scale="78" fitToHeight="0" orientation="portrait" r:id="rId1"/>
  <headerFooter alignWithMargins="0"/>
  <rowBreaks count="1" manualBreakCount="1">
    <brk id="19"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42"/>
  <sheetViews>
    <sheetView view="pageBreakPreview" zoomScale="110" zoomScaleNormal="70" zoomScaleSheetLayoutView="110" workbookViewId="0">
      <selection activeCell="E7" sqref="E7"/>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395</v>
      </c>
      <c r="B2" s="216"/>
      <c r="C2" s="216"/>
      <c r="D2" s="216"/>
      <c r="E2" s="216"/>
      <c r="F2" s="217"/>
    </row>
    <row r="3" spans="1:6" s="20" customFormat="1" ht="28" x14ac:dyDescent="0.25">
      <c r="A3" s="16" t="s">
        <v>0</v>
      </c>
      <c r="B3" s="17" t="s">
        <v>1</v>
      </c>
      <c r="C3" s="17" t="s">
        <v>2</v>
      </c>
      <c r="D3" s="17" t="s">
        <v>5</v>
      </c>
      <c r="E3" s="18" t="s">
        <v>481</v>
      </c>
      <c r="F3" s="19" t="s">
        <v>6</v>
      </c>
    </row>
    <row r="4" spans="1:6" ht="26" x14ac:dyDescent="0.3">
      <c r="A4" s="197" t="s">
        <v>472</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436</v>
      </c>
      <c r="C7" s="22"/>
      <c r="D7" s="2"/>
      <c r="E7" s="23"/>
      <c r="F7" s="26"/>
    </row>
    <row r="8" spans="1:6" ht="26" x14ac:dyDescent="0.3">
      <c r="A8" s="5" t="s">
        <v>21</v>
      </c>
      <c r="B8" s="3" t="s">
        <v>316</v>
      </c>
      <c r="C8" s="22" t="s">
        <v>3</v>
      </c>
      <c r="D8" s="22">
        <v>700</v>
      </c>
      <c r="E8" s="23"/>
      <c r="F8" s="49"/>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x14ac:dyDescent="0.3">
      <c r="A12" s="93" t="s">
        <v>24</v>
      </c>
      <c r="B12" s="94" t="s">
        <v>199</v>
      </c>
      <c r="C12" s="22" t="s">
        <v>3</v>
      </c>
      <c r="D12" s="22">
        <v>700</v>
      </c>
      <c r="E12" s="107"/>
      <c r="F12" s="26"/>
    </row>
    <row r="13" spans="1:6" x14ac:dyDescent="0.3">
      <c r="A13" s="5"/>
      <c r="B13" s="115" t="s">
        <v>229</v>
      </c>
      <c r="C13" s="22"/>
      <c r="D13" s="2"/>
      <c r="E13" s="23"/>
      <c r="F13" s="26"/>
    </row>
    <row r="14" spans="1:6" x14ac:dyDescent="0.3">
      <c r="A14" s="5"/>
      <c r="B14" s="84"/>
      <c r="C14" s="22"/>
      <c r="D14" s="22"/>
      <c r="E14" s="23"/>
      <c r="F14" s="26"/>
    </row>
    <row r="15" spans="1:6" ht="83.5" customHeight="1" x14ac:dyDescent="0.3">
      <c r="A15" s="5"/>
      <c r="B15" s="3" t="s">
        <v>295</v>
      </c>
      <c r="C15" s="22"/>
      <c r="D15" s="2"/>
      <c r="E15" s="23"/>
      <c r="F15" s="26"/>
    </row>
    <row r="16" spans="1:6" x14ac:dyDescent="0.3">
      <c r="A16" s="5"/>
      <c r="B16" s="3"/>
      <c r="C16" s="22"/>
      <c r="D16" s="2"/>
      <c r="E16" s="23"/>
      <c r="F16" s="26"/>
    </row>
    <row r="17" spans="1:7" x14ac:dyDescent="0.3">
      <c r="A17" s="5"/>
      <c r="B17" s="21" t="s">
        <v>214</v>
      </c>
      <c r="C17" s="22"/>
      <c r="D17" s="2"/>
      <c r="E17" s="23"/>
      <c r="F17" s="26"/>
    </row>
    <row r="18" spans="1:7" x14ac:dyDescent="0.3">
      <c r="A18" s="5" t="s">
        <v>32</v>
      </c>
      <c r="B18" s="3" t="s">
        <v>348</v>
      </c>
      <c r="C18" s="22" t="s">
        <v>3</v>
      </c>
      <c r="D18" s="22">
        <v>700</v>
      </c>
      <c r="E18" s="23"/>
      <c r="F18" s="26"/>
    </row>
    <row r="19" spans="1:7" x14ac:dyDescent="0.3">
      <c r="A19" s="5"/>
      <c r="B19" s="44"/>
      <c r="C19" s="22"/>
      <c r="D19" s="22"/>
      <c r="E19" s="23"/>
      <c r="F19" s="26"/>
    </row>
    <row r="20" spans="1:7" x14ac:dyDescent="0.3">
      <c r="A20" s="5"/>
      <c r="B20" s="21" t="s">
        <v>23</v>
      </c>
      <c r="C20" s="22"/>
      <c r="D20" s="2"/>
      <c r="E20" s="23"/>
      <c r="F20" s="26"/>
    </row>
    <row r="21" spans="1:7" ht="57.5" customHeight="1" x14ac:dyDescent="0.3">
      <c r="A21" s="5"/>
      <c r="B21" s="3" t="s">
        <v>201</v>
      </c>
      <c r="C21" s="22"/>
      <c r="D21" s="2"/>
      <c r="E21" s="23"/>
      <c r="F21" s="26"/>
    </row>
    <row r="22" spans="1:7" x14ac:dyDescent="0.3">
      <c r="A22" s="5"/>
      <c r="B22" s="3"/>
      <c r="C22" s="22"/>
      <c r="D22" s="2"/>
      <c r="E22" s="23"/>
      <c r="F22" s="26"/>
    </row>
    <row r="23" spans="1:7" s="50" customFormat="1" x14ac:dyDescent="0.3">
      <c r="A23" s="5"/>
      <c r="B23" s="47"/>
      <c r="C23" s="22"/>
      <c r="D23" s="2"/>
      <c r="E23" s="23"/>
      <c r="F23" s="26"/>
    </row>
    <row r="24" spans="1:7" s="50" customFormat="1" x14ac:dyDescent="0.3">
      <c r="A24" s="15"/>
      <c r="B24" s="46" t="s">
        <v>329</v>
      </c>
      <c r="C24" s="22"/>
      <c r="D24" s="2"/>
      <c r="E24" s="23"/>
      <c r="F24" s="26"/>
    </row>
    <row r="25" spans="1:7" s="50" customFormat="1" x14ac:dyDescent="0.3">
      <c r="A25" s="5" t="s">
        <v>223</v>
      </c>
      <c r="B25" s="3" t="s">
        <v>349</v>
      </c>
      <c r="C25" s="22" t="s">
        <v>4</v>
      </c>
      <c r="D25" s="2">
        <v>10</v>
      </c>
      <c r="E25" s="23"/>
      <c r="F25" s="26"/>
    </row>
    <row r="26" spans="1:7" s="50" customFormat="1" x14ac:dyDescent="0.3">
      <c r="A26" s="5"/>
      <c r="B26" s="3"/>
      <c r="C26" s="22"/>
      <c r="D26" s="2"/>
      <c r="E26" s="23"/>
      <c r="F26" s="26"/>
      <c r="G26" s="15"/>
    </row>
    <row r="27" spans="1:7" s="50" customFormat="1" x14ac:dyDescent="0.3">
      <c r="A27" s="5"/>
      <c r="B27" s="47"/>
      <c r="C27" s="22"/>
      <c r="D27" s="2"/>
      <c r="E27" s="23"/>
      <c r="F27" s="26"/>
    </row>
    <row r="28" spans="1:7" s="50" customFormat="1" x14ac:dyDescent="0.3">
      <c r="A28" s="4" t="s">
        <v>30</v>
      </c>
      <c r="B28" s="46" t="s">
        <v>228</v>
      </c>
      <c r="C28" s="22"/>
      <c r="D28" s="2"/>
      <c r="E28" s="23"/>
      <c r="F28" s="26"/>
    </row>
    <row r="29" spans="1:7" s="50" customFormat="1" x14ac:dyDescent="0.3">
      <c r="A29" s="5" t="s">
        <v>27</v>
      </c>
      <c r="B29" s="3" t="s">
        <v>350</v>
      </c>
      <c r="C29" s="22" t="s">
        <v>4</v>
      </c>
      <c r="D29" s="22">
        <v>1</v>
      </c>
      <c r="E29" s="23"/>
      <c r="F29" s="26"/>
    </row>
    <row r="30" spans="1:7" x14ac:dyDescent="0.3">
      <c r="A30" s="5" t="s">
        <v>225</v>
      </c>
      <c r="B30" s="3" t="s">
        <v>351</v>
      </c>
      <c r="C30" s="22" t="s">
        <v>4</v>
      </c>
      <c r="D30" s="22">
        <v>1</v>
      </c>
      <c r="E30" s="23"/>
      <c r="F30" s="26"/>
    </row>
    <row r="31" spans="1:7" x14ac:dyDescent="0.3">
      <c r="A31" s="5"/>
      <c r="B31" s="3"/>
      <c r="C31" s="22"/>
      <c r="D31" s="22"/>
      <c r="E31" s="23"/>
      <c r="F31" s="26"/>
      <c r="G31" s="50"/>
    </row>
    <row r="32" spans="1:7" s="50" customFormat="1" x14ac:dyDescent="0.3">
      <c r="A32" s="85"/>
      <c r="B32" s="90" t="s">
        <v>25</v>
      </c>
      <c r="C32" s="87"/>
      <c r="D32" s="88"/>
      <c r="E32" s="89"/>
      <c r="F32" s="26"/>
    </row>
    <row r="33" spans="1:6" s="50" customFormat="1" x14ac:dyDescent="0.3">
      <c r="A33" s="5"/>
      <c r="B33" s="21" t="s">
        <v>9</v>
      </c>
      <c r="C33" s="22"/>
      <c r="D33" s="2"/>
      <c r="E33" s="23"/>
      <c r="F33" s="26"/>
    </row>
    <row r="34" spans="1:6" s="50" customFormat="1" x14ac:dyDescent="0.3">
      <c r="A34" s="5"/>
      <c r="B34" s="3"/>
      <c r="C34" s="22"/>
      <c r="D34" s="2"/>
      <c r="E34" s="23"/>
      <c r="F34" s="26"/>
    </row>
    <row r="35" spans="1:6" s="50" customFormat="1" x14ac:dyDescent="0.3">
      <c r="A35" s="5"/>
      <c r="B35" s="3"/>
      <c r="C35" s="22"/>
      <c r="D35" s="2"/>
      <c r="E35" s="23"/>
      <c r="F35" s="26"/>
    </row>
    <row r="36" spans="1:6" s="50" customFormat="1" x14ac:dyDescent="0.3">
      <c r="A36" s="4" t="s">
        <v>195</v>
      </c>
      <c r="B36" s="21" t="s">
        <v>450</v>
      </c>
      <c r="C36" s="22"/>
      <c r="D36" s="2"/>
      <c r="E36" s="23"/>
      <c r="F36" s="26"/>
    </row>
    <row r="37" spans="1:6" s="50" customFormat="1" x14ac:dyDescent="0.3">
      <c r="A37" s="5" t="s">
        <v>10</v>
      </c>
      <c r="B37" s="3" t="s">
        <v>459</v>
      </c>
      <c r="C37" s="22" t="s">
        <v>4</v>
      </c>
      <c r="D37" s="2">
        <v>1</v>
      </c>
      <c r="E37" s="23"/>
      <c r="F37" s="26"/>
    </row>
    <row r="38" spans="1:6" s="50" customFormat="1" x14ac:dyDescent="0.3">
      <c r="A38" s="5" t="s">
        <v>11</v>
      </c>
      <c r="B38" s="3" t="s">
        <v>12</v>
      </c>
      <c r="C38" s="22" t="s">
        <v>4</v>
      </c>
      <c r="D38" s="2">
        <v>1</v>
      </c>
      <c r="E38" s="23"/>
      <c r="F38" s="26"/>
    </row>
    <row r="39" spans="1:6" s="50" customFormat="1" x14ac:dyDescent="0.3">
      <c r="A39" s="5" t="s">
        <v>13</v>
      </c>
      <c r="B39" s="3" t="s">
        <v>14</v>
      </c>
      <c r="C39" s="22" t="s">
        <v>4</v>
      </c>
      <c r="D39" s="2">
        <v>1</v>
      </c>
      <c r="E39" s="23"/>
      <c r="F39" s="26"/>
    </row>
    <row r="40" spans="1:6" s="50" customFormat="1" ht="48" customHeight="1" x14ac:dyDescent="0.3">
      <c r="A40" s="5"/>
      <c r="B40" s="3"/>
      <c r="C40" s="22"/>
      <c r="D40" s="99"/>
      <c r="E40" s="23"/>
      <c r="F40" s="26"/>
    </row>
    <row r="41" spans="1:6" s="50" customFormat="1" x14ac:dyDescent="0.3">
      <c r="A41" s="5"/>
      <c r="B41" s="3"/>
      <c r="C41" s="22"/>
      <c r="D41" s="100"/>
      <c r="E41" s="23"/>
      <c r="F41" s="24"/>
    </row>
    <row r="42" spans="1:6" s="50" customFormat="1" ht="14.5" thickBot="1" x14ac:dyDescent="0.35">
      <c r="A42" s="101"/>
      <c r="B42" s="102" t="s">
        <v>239</v>
      </c>
      <c r="C42" s="103"/>
      <c r="D42" s="104"/>
      <c r="E42" s="105"/>
      <c r="F42" s="106"/>
    </row>
  </sheetData>
  <mergeCells count="2">
    <mergeCell ref="A1:F1"/>
    <mergeCell ref="A2:F2"/>
  </mergeCells>
  <pageMargins left="0.25" right="0" top="1" bottom="1" header="0.5" footer="0.5"/>
  <pageSetup scale="78" fitToHeight="0" orientation="portrait" r:id="rId1"/>
  <headerFooter alignWithMargins="0"/>
  <rowBreaks count="1" manualBreakCount="1">
    <brk id="19"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42"/>
  <sheetViews>
    <sheetView view="pageBreakPreview" zoomScale="120" zoomScaleNormal="70" zoomScaleSheetLayoutView="120" workbookViewId="0">
      <selection activeCell="E5" sqref="E5"/>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394</v>
      </c>
      <c r="B2" s="216"/>
      <c r="C2" s="216"/>
      <c r="D2" s="216"/>
      <c r="E2" s="216"/>
      <c r="F2" s="217"/>
    </row>
    <row r="3" spans="1:6" s="20" customFormat="1" ht="28" x14ac:dyDescent="0.25">
      <c r="A3" s="16" t="s">
        <v>0</v>
      </c>
      <c r="B3" s="17" t="s">
        <v>1</v>
      </c>
      <c r="C3" s="17" t="s">
        <v>2</v>
      </c>
      <c r="D3" s="17" t="s">
        <v>5</v>
      </c>
      <c r="E3" s="18" t="s">
        <v>481</v>
      </c>
      <c r="F3" s="19" t="s">
        <v>6</v>
      </c>
    </row>
    <row r="4" spans="1:6" ht="26" x14ac:dyDescent="0.3">
      <c r="A4" s="197" t="s">
        <v>473</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436</v>
      </c>
      <c r="C7" s="22"/>
      <c r="D7" s="2"/>
      <c r="E7" s="23"/>
      <c r="F7" s="26"/>
    </row>
    <row r="8" spans="1:6" ht="30" customHeight="1" x14ac:dyDescent="0.3">
      <c r="A8" s="5" t="s">
        <v>21</v>
      </c>
      <c r="B8" s="3" t="s">
        <v>316</v>
      </c>
      <c r="C8" s="22" t="s">
        <v>3</v>
      </c>
      <c r="D8" s="22">
        <v>680</v>
      </c>
      <c r="E8" s="23"/>
      <c r="F8" s="49"/>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x14ac:dyDescent="0.3">
      <c r="A12" s="93" t="s">
        <v>24</v>
      </c>
      <c r="B12" s="94" t="s">
        <v>199</v>
      </c>
      <c r="C12" s="22" t="s">
        <v>3</v>
      </c>
      <c r="D12" s="22">
        <v>680</v>
      </c>
      <c r="E12" s="107"/>
      <c r="F12" s="26"/>
    </row>
    <row r="13" spans="1:6" x14ac:dyDescent="0.3">
      <c r="A13" s="5"/>
      <c r="B13" s="115" t="s">
        <v>229</v>
      </c>
      <c r="C13" s="22"/>
      <c r="D13" s="2"/>
      <c r="E13" s="23"/>
      <c r="F13" s="26"/>
    </row>
    <row r="14" spans="1:6" x14ac:dyDescent="0.3">
      <c r="A14" s="5"/>
      <c r="B14" s="84"/>
      <c r="C14" s="22"/>
      <c r="D14" s="22"/>
      <c r="E14" s="23"/>
      <c r="F14" s="26"/>
    </row>
    <row r="15" spans="1:6" ht="78" x14ac:dyDescent="0.3">
      <c r="A15" s="5"/>
      <c r="B15" s="3" t="s">
        <v>295</v>
      </c>
      <c r="C15" s="22"/>
      <c r="D15" s="2"/>
      <c r="E15" s="23"/>
      <c r="F15" s="26"/>
    </row>
    <row r="16" spans="1:6" x14ac:dyDescent="0.3">
      <c r="A16" s="5"/>
      <c r="B16" s="3"/>
      <c r="C16" s="22"/>
      <c r="D16" s="2"/>
      <c r="E16" s="23"/>
      <c r="F16" s="26"/>
    </row>
    <row r="17" spans="1:7" x14ac:dyDescent="0.3">
      <c r="A17" s="5"/>
      <c r="B17" s="21" t="s">
        <v>214</v>
      </c>
      <c r="C17" s="22"/>
      <c r="D17" s="2"/>
      <c r="E17" s="23"/>
      <c r="F17" s="26"/>
    </row>
    <row r="18" spans="1:7" x14ac:dyDescent="0.3">
      <c r="A18" s="5" t="s">
        <v>32</v>
      </c>
      <c r="B18" s="3" t="s">
        <v>341</v>
      </c>
      <c r="C18" s="22" t="s">
        <v>3</v>
      </c>
      <c r="D18" s="22">
        <v>680</v>
      </c>
      <c r="E18" s="23"/>
      <c r="F18" s="26"/>
    </row>
    <row r="19" spans="1:7" x14ac:dyDescent="0.3">
      <c r="A19" s="5"/>
      <c r="B19" s="44"/>
      <c r="C19" s="22"/>
      <c r="D19" s="22"/>
      <c r="E19" s="23"/>
      <c r="F19" s="26"/>
    </row>
    <row r="20" spans="1:7" x14ac:dyDescent="0.3">
      <c r="A20" s="5"/>
      <c r="B20" s="21" t="s">
        <v>23</v>
      </c>
      <c r="C20" s="22"/>
      <c r="D20" s="2"/>
      <c r="E20" s="23"/>
      <c r="F20" s="26"/>
    </row>
    <row r="21" spans="1:7" ht="52" x14ac:dyDescent="0.3">
      <c r="A21" s="5"/>
      <c r="B21" s="3" t="s">
        <v>201</v>
      </c>
      <c r="C21" s="22"/>
      <c r="D21" s="2"/>
      <c r="E21" s="23"/>
      <c r="F21" s="26"/>
    </row>
    <row r="22" spans="1:7" x14ac:dyDescent="0.3">
      <c r="A22" s="5"/>
      <c r="B22" s="3"/>
      <c r="C22" s="22"/>
      <c r="D22" s="2"/>
      <c r="E22" s="23"/>
      <c r="F22" s="26"/>
    </row>
    <row r="23" spans="1:7" s="50" customFormat="1" x14ac:dyDescent="0.3">
      <c r="A23" s="5"/>
      <c r="B23" s="47"/>
      <c r="C23" s="22"/>
      <c r="D23" s="2"/>
      <c r="E23" s="23"/>
      <c r="F23" s="26"/>
    </row>
    <row r="24" spans="1:7" s="50" customFormat="1" x14ac:dyDescent="0.3">
      <c r="A24" s="15"/>
      <c r="B24" s="46" t="s">
        <v>329</v>
      </c>
      <c r="C24" s="22"/>
      <c r="D24" s="2"/>
      <c r="E24" s="23"/>
      <c r="F24" s="26"/>
    </row>
    <row r="25" spans="1:7" s="50" customFormat="1" x14ac:dyDescent="0.3">
      <c r="A25" s="5" t="s">
        <v>223</v>
      </c>
      <c r="B25" s="3" t="s">
        <v>343</v>
      </c>
      <c r="C25" s="22" t="s">
        <v>4</v>
      </c>
      <c r="D25" s="2">
        <v>10</v>
      </c>
      <c r="E25" s="23"/>
      <c r="F25" s="26"/>
    </row>
    <row r="26" spans="1:7" s="50" customFormat="1" x14ac:dyDescent="0.3">
      <c r="A26" s="5"/>
      <c r="B26" s="3"/>
      <c r="C26" s="22"/>
      <c r="D26" s="2"/>
      <c r="E26" s="23"/>
      <c r="F26" s="26"/>
      <c r="G26" s="15"/>
    </row>
    <row r="27" spans="1:7" s="50" customFormat="1" x14ac:dyDescent="0.3">
      <c r="A27" s="5"/>
      <c r="B27" s="47"/>
      <c r="C27" s="22"/>
      <c r="D27" s="2"/>
      <c r="E27" s="23"/>
      <c r="F27" s="26"/>
    </row>
    <row r="28" spans="1:7" s="50" customFormat="1" x14ac:dyDescent="0.3">
      <c r="A28" s="4" t="s">
        <v>30</v>
      </c>
      <c r="B28" s="46" t="s">
        <v>228</v>
      </c>
      <c r="C28" s="22"/>
      <c r="D28" s="2"/>
      <c r="E28" s="23"/>
      <c r="F28" s="26"/>
    </row>
    <row r="29" spans="1:7" s="50" customFormat="1" x14ac:dyDescent="0.3">
      <c r="A29" s="5" t="s">
        <v>27</v>
      </c>
      <c r="B29" s="3" t="s">
        <v>345</v>
      </c>
      <c r="C29" s="22" t="s">
        <v>4</v>
      </c>
      <c r="D29" s="22">
        <v>1</v>
      </c>
      <c r="E29" s="23"/>
      <c r="F29" s="26"/>
    </row>
    <row r="30" spans="1:7" x14ac:dyDescent="0.3">
      <c r="A30" s="5" t="s">
        <v>225</v>
      </c>
      <c r="B30" s="3" t="s">
        <v>344</v>
      </c>
      <c r="C30" s="22" t="s">
        <v>4</v>
      </c>
      <c r="D30" s="22">
        <v>1</v>
      </c>
      <c r="E30" s="23"/>
      <c r="F30" s="26"/>
    </row>
    <row r="31" spans="1:7" x14ac:dyDescent="0.3">
      <c r="A31" s="5"/>
      <c r="B31" s="3"/>
      <c r="C31" s="22"/>
      <c r="D31" s="22"/>
      <c r="E31" s="23"/>
      <c r="F31" s="26"/>
      <c r="G31" s="50"/>
    </row>
    <row r="32" spans="1:7" s="50" customFormat="1" x14ac:dyDescent="0.3">
      <c r="A32" s="85"/>
      <c r="B32" s="90" t="s">
        <v>25</v>
      </c>
      <c r="C32" s="87"/>
      <c r="D32" s="88"/>
      <c r="E32" s="89"/>
      <c r="F32" s="26"/>
    </row>
    <row r="33" spans="1:6" s="50" customFormat="1" x14ac:dyDescent="0.3">
      <c r="A33" s="5"/>
      <c r="B33" s="21" t="s">
        <v>9</v>
      </c>
      <c r="C33" s="22"/>
      <c r="D33" s="2"/>
      <c r="E33" s="23"/>
      <c r="F33" s="26"/>
    </row>
    <row r="34" spans="1:6" s="50" customFormat="1" x14ac:dyDescent="0.3">
      <c r="A34" s="5"/>
      <c r="B34" s="3"/>
      <c r="C34" s="22"/>
      <c r="D34" s="2"/>
      <c r="E34" s="23"/>
      <c r="F34" s="26"/>
    </row>
    <row r="35" spans="1:6" s="50" customFormat="1" x14ac:dyDescent="0.3">
      <c r="A35" s="5"/>
      <c r="B35" s="3"/>
      <c r="C35" s="22"/>
      <c r="D35" s="2"/>
      <c r="E35" s="23"/>
      <c r="F35" s="26"/>
    </row>
    <row r="36" spans="1:6" s="50" customFormat="1" x14ac:dyDescent="0.3">
      <c r="A36" s="4" t="s">
        <v>195</v>
      </c>
      <c r="B36" s="21" t="s">
        <v>450</v>
      </c>
      <c r="C36" s="22"/>
      <c r="D36" s="2"/>
      <c r="E36" s="23"/>
      <c r="F36" s="26"/>
    </row>
    <row r="37" spans="1:6" s="50" customFormat="1" x14ac:dyDescent="0.3">
      <c r="A37" s="5" t="s">
        <v>10</v>
      </c>
      <c r="B37" s="3" t="s">
        <v>459</v>
      </c>
      <c r="C37" s="22" t="s">
        <v>4</v>
      </c>
      <c r="D37" s="2">
        <v>1</v>
      </c>
      <c r="E37" s="23"/>
      <c r="F37" s="26"/>
    </row>
    <row r="38" spans="1:6" s="50" customFormat="1" x14ac:dyDescent="0.3">
      <c r="A38" s="5" t="s">
        <v>11</v>
      </c>
      <c r="B38" s="3" t="s">
        <v>12</v>
      </c>
      <c r="C38" s="22" t="s">
        <v>4</v>
      </c>
      <c r="D38" s="2">
        <v>1</v>
      </c>
      <c r="E38" s="23"/>
      <c r="F38" s="26"/>
    </row>
    <row r="39" spans="1:6" s="50" customFormat="1" x14ac:dyDescent="0.3">
      <c r="A39" s="5" t="s">
        <v>13</v>
      </c>
      <c r="B39" s="3" t="s">
        <v>14</v>
      </c>
      <c r="C39" s="22" t="s">
        <v>4</v>
      </c>
      <c r="D39" s="2">
        <v>1</v>
      </c>
      <c r="E39" s="23"/>
      <c r="F39" s="26"/>
    </row>
    <row r="40" spans="1:6" s="50" customFormat="1" ht="48" customHeight="1" x14ac:dyDescent="0.3">
      <c r="A40" s="5"/>
      <c r="B40" s="3"/>
      <c r="C40" s="22"/>
      <c r="D40" s="99"/>
      <c r="E40" s="23"/>
      <c r="F40" s="26"/>
    </row>
    <row r="41" spans="1:6" s="50" customFormat="1" x14ac:dyDescent="0.3">
      <c r="A41" s="5"/>
      <c r="B41" s="3"/>
      <c r="C41" s="22"/>
      <c r="D41" s="100"/>
      <c r="E41" s="23"/>
      <c r="F41" s="24"/>
    </row>
    <row r="42" spans="1:6" s="50" customFormat="1" ht="14.5" thickBot="1" x14ac:dyDescent="0.35">
      <c r="A42" s="101"/>
      <c r="B42" s="102" t="s">
        <v>239</v>
      </c>
      <c r="C42" s="103"/>
      <c r="D42" s="104"/>
      <c r="E42" s="105"/>
      <c r="F42" s="106"/>
    </row>
  </sheetData>
  <mergeCells count="2">
    <mergeCell ref="A1:F1"/>
    <mergeCell ref="A2:F2"/>
  </mergeCells>
  <pageMargins left="0.25" right="0" top="1" bottom="1" header="0.5" footer="0.5"/>
  <pageSetup scale="78" fitToHeight="0" orientation="portrait" r:id="rId1"/>
  <headerFooter alignWithMargins="0"/>
  <rowBreaks count="1" manualBreakCount="1">
    <brk id="19"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43"/>
  <sheetViews>
    <sheetView view="pageBreakPreview" zoomScale="110" zoomScaleNormal="70" zoomScaleSheetLayoutView="110" workbookViewId="0">
      <selection activeCell="E7" sqref="E7"/>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393</v>
      </c>
      <c r="B2" s="216"/>
      <c r="C2" s="216"/>
      <c r="D2" s="216"/>
      <c r="E2" s="216"/>
      <c r="F2" s="217"/>
    </row>
    <row r="3" spans="1:6" s="20" customFormat="1" ht="28" x14ac:dyDescent="0.25">
      <c r="A3" s="16" t="s">
        <v>0</v>
      </c>
      <c r="B3" s="17" t="s">
        <v>1</v>
      </c>
      <c r="C3" s="17" t="s">
        <v>2</v>
      </c>
      <c r="D3" s="17" t="s">
        <v>5</v>
      </c>
      <c r="E3" s="18" t="s">
        <v>481</v>
      </c>
      <c r="F3" s="19" t="s">
        <v>6</v>
      </c>
    </row>
    <row r="4" spans="1:6" ht="26" x14ac:dyDescent="0.3">
      <c r="A4" s="197" t="s">
        <v>474</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436</v>
      </c>
      <c r="C7" s="22"/>
      <c r="D7" s="2"/>
      <c r="E7" s="23"/>
      <c r="F7" s="26"/>
    </row>
    <row r="8" spans="1:6" ht="26" x14ac:dyDescent="0.3">
      <c r="A8" s="5" t="s">
        <v>21</v>
      </c>
      <c r="B8" s="3" t="s">
        <v>316</v>
      </c>
      <c r="C8" s="22" t="s">
        <v>3</v>
      </c>
      <c r="D8" s="22">
        <v>640</v>
      </c>
      <c r="E8" s="23"/>
      <c r="F8" s="49"/>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x14ac:dyDescent="0.3">
      <c r="A12" s="93" t="s">
        <v>24</v>
      </c>
      <c r="B12" s="94" t="s">
        <v>199</v>
      </c>
      <c r="C12" s="22" t="s">
        <v>3</v>
      </c>
      <c r="D12" s="22">
        <v>640</v>
      </c>
      <c r="E12" s="107"/>
      <c r="F12" s="26"/>
    </row>
    <row r="13" spans="1:6" x14ac:dyDescent="0.3">
      <c r="A13" s="5"/>
      <c r="B13" s="115" t="s">
        <v>229</v>
      </c>
      <c r="C13" s="22"/>
      <c r="D13" s="2"/>
      <c r="E13" s="23"/>
      <c r="F13" s="26"/>
    </row>
    <row r="14" spans="1:6" x14ac:dyDescent="0.3">
      <c r="A14" s="5"/>
      <c r="B14" s="84"/>
      <c r="C14" s="22"/>
      <c r="D14" s="22"/>
      <c r="E14" s="23"/>
      <c r="F14" s="26"/>
    </row>
    <row r="15" spans="1:6" ht="81.5" customHeight="1" x14ac:dyDescent="0.3">
      <c r="A15" s="5"/>
      <c r="B15" s="3" t="s">
        <v>295</v>
      </c>
      <c r="C15" s="22"/>
      <c r="D15" s="2"/>
      <c r="E15" s="23"/>
      <c r="F15" s="26"/>
    </row>
    <row r="16" spans="1:6" x14ac:dyDescent="0.3">
      <c r="A16" s="5"/>
      <c r="B16" s="3"/>
      <c r="C16" s="22"/>
      <c r="D16" s="2"/>
      <c r="E16" s="23"/>
      <c r="F16" s="26"/>
    </row>
    <row r="17" spans="1:7" x14ac:dyDescent="0.3">
      <c r="A17" s="5"/>
      <c r="B17" s="21" t="s">
        <v>214</v>
      </c>
      <c r="C17" s="22"/>
      <c r="D17" s="2"/>
      <c r="E17" s="23"/>
      <c r="F17" s="26"/>
    </row>
    <row r="18" spans="1:7" x14ac:dyDescent="0.3">
      <c r="A18" s="5" t="s">
        <v>32</v>
      </c>
      <c r="B18" s="3" t="s">
        <v>348</v>
      </c>
      <c r="C18" s="22" t="s">
        <v>3</v>
      </c>
      <c r="D18" s="22">
        <v>500</v>
      </c>
      <c r="E18" s="23"/>
      <c r="F18" s="26"/>
    </row>
    <row r="19" spans="1:7" x14ac:dyDescent="0.3">
      <c r="A19" s="5" t="s">
        <v>32</v>
      </c>
      <c r="B19" s="3" t="s">
        <v>352</v>
      </c>
      <c r="C19" s="22" t="s">
        <v>3</v>
      </c>
      <c r="D19" s="22">
        <v>140</v>
      </c>
      <c r="E19" s="23"/>
      <c r="F19" s="26"/>
    </row>
    <row r="20" spans="1:7" x14ac:dyDescent="0.3">
      <c r="A20" s="5"/>
      <c r="B20" s="44"/>
      <c r="C20" s="22"/>
      <c r="D20" s="22"/>
      <c r="E20" s="23"/>
      <c r="F20" s="26"/>
    </row>
    <row r="21" spans="1:7" x14ac:dyDescent="0.3">
      <c r="A21" s="5"/>
      <c r="B21" s="21" t="s">
        <v>23</v>
      </c>
      <c r="C21" s="22"/>
      <c r="D21" s="2"/>
      <c r="E21" s="23"/>
      <c r="F21" s="26"/>
    </row>
    <row r="22" spans="1:7" ht="52" x14ac:dyDescent="0.3">
      <c r="A22" s="5"/>
      <c r="B22" s="3" t="s">
        <v>201</v>
      </c>
      <c r="C22" s="22"/>
      <c r="D22" s="2"/>
      <c r="E22" s="23"/>
      <c r="F22" s="26"/>
    </row>
    <row r="23" spans="1:7" x14ac:dyDescent="0.3">
      <c r="A23" s="5"/>
      <c r="B23" s="3"/>
      <c r="C23" s="22"/>
      <c r="D23" s="2"/>
      <c r="E23" s="23"/>
      <c r="F23" s="26"/>
    </row>
    <row r="24" spans="1:7" s="50" customFormat="1" x14ac:dyDescent="0.3">
      <c r="A24" s="5"/>
      <c r="B24" s="47"/>
      <c r="C24" s="22"/>
      <c r="D24" s="2"/>
      <c r="E24" s="23"/>
      <c r="F24" s="26"/>
    </row>
    <row r="25" spans="1:7" s="50" customFormat="1" x14ac:dyDescent="0.3">
      <c r="A25" s="15"/>
      <c r="B25" s="46" t="s">
        <v>329</v>
      </c>
      <c r="C25" s="22"/>
      <c r="D25" s="2"/>
      <c r="E25" s="23"/>
      <c r="F25" s="26"/>
    </row>
    <row r="26" spans="1:7" s="50" customFormat="1" x14ac:dyDescent="0.3">
      <c r="A26" s="5" t="s">
        <v>223</v>
      </c>
      <c r="B26" s="3" t="s">
        <v>349</v>
      </c>
      <c r="C26" s="22" t="s">
        <v>4</v>
      </c>
      <c r="D26" s="2">
        <v>10</v>
      </c>
      <c r="E26" s="23"/>
      <c r="F26" s="26"/>
    </row>
    <row r="27" spans="1:7" s="50" customFormat="1" x14ac:dyDescent="0.3">
      <c r="A27" s="5"/>
      <c r="B27" s="3"/>
      <c r="C27" s="22"/>
      <c r="D27" s="2"/>
      <c r="E27" s="23"/>
      <c r="F27" s="26"/>
      <c r="G27" s="15"/>
    </row>
    <row r="28" spans="1:7" s="50" customFormat="1" x14ac:dyDescent="0.3">
      <c r="A28" s="5"/>
      <c r="B28" s="47"/>
      <c r="C28" s="22"/>
      <c r="D28" s="2"/>
      <c r="E28" s="23"/>
      <c r="F28" s="26"/>
    </row>
    <row r="29" spans="1:7" s="50" customFormat="1" x14ac:dyDescent="0.3">
      <c r="A29" s="4" t="s">
        <v>30</v>
      </c>
      <c r="B29" s="46" t="s">
        <v>228</v>
      </c>
      <c r="C29" s="22"/>
      <c r="D29" s="2"/>
      <c r="E29" s="23"/>
      <c r="F29" s="26"/>
    </row>
    <row r="30" spans="1:7" s="50" customFormat="1" x14ac:dyDescent="0.3">
      <c r="A30" s="5" t="s">
        <v>27</v>
      </c>
      <c r="B30" s="3" t="s">
        <v>353</v>
      </c>
      <c r="C30" s="22" t="s">
        <v>4</v>
      </c>
      <c r="D30" s="22">
        <v>1</v>
      </c>
      <c r="E30" s="23"/>
      <c r="F30" s="26"/>
    </row>
    <row r="31" spans="1:7" x14ac:dyDescent="0.3">
      <c r="A31" s="5" t="s">
        <v>225</v>
      </c>
      <c r="B31" s="3" t="s">
        <v>351</v>
      </c>
      <c r="C31" s="22" t="s">
        <v>4</v>
      </c>
      <c r="D31" s="22">
        <v>1</v>
      </c>
      <c r="E31" s="23"/>
      <c r="F31" s="26"/>
    </row>
    <row r="32" spans="1:7" x14ac:dyDescent="0.3">
      <c r="A32" s="5"/>
      <c r="B32" s="3"/>
      <c r="C32" s="22"/>
      <c r="D32" s="22"/>
      <c r="E32" s="23"/>
      <c r="F32" s="26"/>
      <c r="G32" s="50"/>
    </row>
    <row r="33" spans="1:6" s="50" customFormat="1" x14ac:dyDescent="0.3">
      <c r="A33" s="85"/>
      <c r="B33" s="90" t="s">
        <v>25</v>
      </c>
      <c r="C33" s="87"/>
      <c r="D33" s="88"/>
      <c r="E33" s="89"/>
      <c r="F33" s="26"/>
    </row>
    <row r="34" spans="1:6" s="50" customFormat="1" x14ac:dyDescent="0.3">
      <c r="A34" s="5"/>
      <c r="B34" s="21" t="s">
        <v>9</v>
      </c>
      <c r="C34" s="22"/>
      <c r="D34" s="2"/>
      <c r="E34" s="23"/>
      <c r="F34" s="26"/>
    </row>
    <row r="35" spans="1:6" s="50" customFormat="1" x14ac:dyDescent="0.3">
      <c r="A35" s="5"/>
      <c r="B35" s="3"/>
      <c r="C35" s="22"/>
      <c r="D35" s="2"/>
      <c r="E35" s="23"/>
      <c r="F35" s="26"/>
    </row>
    <row r="36" spans="1:6" s="50" customFormat="1" x14ac:dyDescent="0.3">
      <c r="A36" s="5"/>
      <c r="B36" s="3"/>
      <c r="C36" s="22"/>
      <c r="D36" s="2"/>
      <c r="E36" s="23"/>
      <c r="F36" s="26"/>
    </row>
    <row r="37" spans="1:6" s="50" customFormat="1" x14ac:dyDescent="0.3">
      <c r="A37" s="4" t="s">
        <v>195</v>
      </c>
      <c r="B37" s="21" t="s">
        <v>450</v>
      </c>
      <c r="C37" s="22"/>
      <c r="D37" s="2"/>
      <c r="E37" s="23"/>
      <c r="F37" s="26"/>
    </row>
    <row r="38" spans="1:6" s="50" customFormat="1" x14ac:dyDescent="0.3">
      <c r="A38" s="5" t="s">
        <v>10</v>
      </c>
      <c r="B38" s="3" t="s">
        <v>459</v>
      </c>
      <c r="C38" s="22" t="s">
        <v>4</v>
      </c>
      <c r="D38" s="2">
        <v>1</v>
      </c>
      <c r="E38" s="23"/>
      <c r="F38" s="26"/>
    </row>
    <row r="39" spans="1:6" s="50" customFormat="1" x14ac:dyDescent="0.3">
      <c r="A39" s="5" t="s">
        <v>11</v>
      </c>
      <c r="B39" s="3" t="s">
        <v>12</v>
      </c>
      <c r="C39" s="22" t="s">
        <v>4</v>
      </c>
      <c r="D39" s="2">
        <v>1</v>
      </c>
      <c r="E39" s="23"/>
      <c r="F39" s="26"/>
    </row>
    <row r="40" spans="1:6" s="50" customFormat="1" x14ac:dyDescent="0.3">
      <c r="A40" s="5" t="s">
        <v>13</v>
      </c>
      <c r="B40" s="3" t="s">
        <v>14</v>
      </c>
      <c r="C40" s="22" t="s">
        <v>4</v>
      </c>
      <c r="D40" s="2">
        <v>1</v>
      </c>
      <c r="E40" s="23"/>
      <c r="F40" s="26"/>
    </row>
    <row r="41" spans="1:6" s="50" customFormat="1" ht="48" customHeight="1" x14ac:dyDescent="0.3">
      <c r="A41" s="5"/>
      <c r="B41" s="3"/>
      <c r="C41" s="22"/>
      <c r="D41" s="99"/>
      <c r="E41" s="23"/>
      <c r="F41" s="26"/>
    </row>
    <row r="42" spans="1:6" s="50" customFormat="1" x14ac:dyDescent="0.3">
      <c r="A42" s="5"/>
      <c r="B42" s="3"/>
      <c r="C42" s="22"/>
      <c r="D42" s="100"/>
      <c r="E42" s="23"/>
      <c r="F42" s="24"/>
    </row>
    <row r="43" spans="1:6" s="50" customFormat="1" ht="14.5" thickBot="1" x14ac:dyDescent="0.35">
      <c r="A43" s="101"/>
      <c r="B43" s="102" t="s">
        <v>239</v>
      </c>
      <c r="C43" s="103"/>
      <c r="D43" s="104"/>
      <c r="E43" s="105"/>
      <c r="F43" s="106"/>
    </row>
  </sheetData>
  <mergeCells count="2">
    <mergeCell ref="A1:F1"/>
    <mergeCell ref="A2:F2"/>
  </mergeCells>
  <pageMargins left="0.25" right="0" top="1" bottom="1" header="0.5" footer="0.5"/>
  <pageSetup scale="78" fitToHeight="0" orientation="portrait" r:id="rId1"/>
  <headerFooter alignWithMargins="0"/>
  <rowBreaks count="1" manualBreakCount="1">
    <brk id="20"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44"/>
  <sheetViews>
    <sheetView view="pageBreakPreview" zoomScale="110" zoomScaleNormal="70" zoomScaleSheetLayoutView="110" workbookViewId="0">
      <selection activeCell="E10" sqref="E9:E10"/>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392</v>
      </c>
      <c r="B2" s="216"/>
      <c r="C2" s="216"/>
      <c r="D2" s="216"/>
      <c r="E2" s="216"/>
      <c r="F2" s="217"/>
    </row>
    <row r="3" spans="1:6" s="20" customFormat="1" ht="28" x14ac:dyDescent="0.25">
      <c r="A3" s="16" t="s">
        <v>0</v>
      </c>
      <c r="B3" s="17" t="s">
        <v>1</v>
      </c>
      <c r="C3" s="17" t="s">
        <v>2</v>
      </c>
      <c r="D3" s="17" t="s">
        <v>5</v>
      </c>
      <c r="E3" s="18" t="s">
        <v>481</v>
      </c>
      <c r="F3" s="19" t="s">
        <v>6</v>
      </c>
    </row>
    <row r="4" spans="1:6" ht="26" x14ac:dyDescent="0.3">
      <c r="A4" s="197" t="s">
        <v>475</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436</v>
      </c>
      <c r="C7" s="22"/>
      <c r="D7" s="2"/>
      <c r="E7" s="23"/>
      <c r="F7" s="26"/>
    </row>
    <row r="8" spans="1:6" x14ac:dyDescent="0.3">
      <c r="A8" s="5"/>
      <c r="B8" s="27"/>
      <c r="C8" s="22"/>
      <c r="D8" s="2"/>
      <c r="E8" s="23"/>
      <c r="F8" s="26"/>
    </row>
    <row r="9" spans="1:6" ht="31" customHeight="1" x14ac:dyDescent="0.3">
      <c r="A9" s="5" t="s">
        <v>21</v>
      </c>
      <c r="B9" s="3" t="s">
        <v>316</v>
      </c>
      <c r="C9" s="22" t="s">
        <v>3</v>
      </c>
      <c r="D9" s="22">
        <v>820</v>
      </c>
      <c r="E9" s="23"/>
      <c r="F9" s="49"/>
    </row>
    <row r="10" spans="1:6" x14ac:dyDescent="0.3">
      <c r="A10" s="5"/>
      <c r="B10" s="21"/>
      <c r="C10" s="22"/>
      <c r="D10" s="2"/>
      <c r="E10" s="23"/>
      <c r="F10" s="26"/>
    </row>
    <row r="11" spans="1:6" x14ac:dyDescent="0.3">
      <c r="A11" s="5"/>
      <c r="B11" s="21" t="s">
        <v>7</v>
      </c>
      <c r="C11" s="22"/>
      <c r="D11" s="2"/>
      <c r="E11" s="23"/>
      <c r="F11" s="26"/>
    </row>
    <row r="12" spans="1:6" x14ac:dyDescent="0.3">
      <c r="A12" s="5"/>
      <c r="B12" s="21"/>
      <c r="C12" s="22"/>
      <c r="D12" s="2"/>
      <c r="E12" s="23"/>
      <c r="F12" s="26"/>
    </row>
    <row r="13" spans="1:6" x14ac:dyDescent="0.3">
      <c r="A13" s="93" t="s">
        <v>24</v>
      </c>
      <c r="B13" s="94" t="s">
        <v>199</v>
      </c>
      <c r="C13" s="22" t="s">
        <v>3</v>
      </c>
      <c r="D13" s="22">
        <v>820</v>
      </c>
      <c r="E13" s="107"/>
      <c r="F13" s="26"/>
    </row>
    <row r="14" spans="1:6" x14ac:dyDescent="0.3">
      <c r="A14" s="5"/>
      <c r="B14" s="115" t="s">
        <v>229</v>
      </c>
      <c r="C14" s="22"/>
      <c r="D14" s="2"/>
      <c r="E14" s="23"/>
      <c r="F14" s="26"/>
    </row>
    <row r="15" spans="1:6" x14ac:dyDescent="0.3">
      <c r="A15" s="5"/>
      <c r="B15" s="84"/>
      <c r="C15" s="22"/>
      <c r="D15" s="22"/>
      <c r="E15" s="23"/>
      <c r="F15" s="26"/>
    </row>
    <row r="16" spans="1:6" ht="78" x14ac:dyDescent="0.3">
      <c r="A16" s="5"/>
      <c r="B16" s="3" t="s">
        <v>295</v>
      </c>
      <c r="C16" s="22"/>
      <c r="D16" s="2"/>
      <c r="E16" s="23"/>
      <c r="F16" s="26"/>
    </row>
    <row r="17" spans="1:7" x14ac:dyDescent="0.3">
      <c r="A17" s="5"/>
      <c r="B17" s="3"/>
      <c r="C17" s="22"/>
      <c r="D17" s="2"/>
      <c r="E17" s="23"/>
      <c r="F17" s="26"/>
    </row>
    <row r="18" spans="1:7" x14ac:dyDescent="0.3">
      <c r="A18" s="5"/>
      <c r="B18" s="21" t="s">
        <v>214</v>
      </c>
      <c r="C18" s="22"/>
      <c r="D18" s="2"/>
      <c r="E18" s="23"/>
      <c r="F18" s="26"/>
    </row>
    <row r="19" spans="1:7" x14ac:dyDescent="0.3">
      <c r="A19" s="5" t="s">
        <v>32</v>
      </c>
      <c r="B19" s="3" t="s">
        <v>328</v>
      </c>
      <c r="C19" s="22" t="s">
        <v>3</v>
      </c>
      <c r="D19" s="22">
        <v>820</v>
      </c>
      <c r="E19" s="23"/>
      <c r="F19" s="26"/>
    </row>
    <row r="20" spans="1:7" x14ac:dyDescent="0.3">
      <c r="A20" s="5"/>
      <c r="B20" s="44"/>
      <c r="C20" s="22"/>
      <c r="D20" s="22"/>
      <c r="E20" s="23"/>
      <c r="F20" s="26"/>
    </row>
    <row r="21" spans="1:7" x14ac:dyDescent="0.3">
      <c r="A21" s="5"/>
      <c r="B21" s="21" t="s">
        <v>23</v>
      </c>
      <c r="C21" s="22"/>
      <c r="D21" s="2"/>
      <c r="E21" s="23"/>
      <c r="F21" s="26"/>
    </row>
    <row r="22" spans="1:7" ht="52" x14ac:dyDescent="0.3">
      <c r="A22" s="5"/>
      <c r="B22" s="3" t="s">
        <v>201</v>
      </c>
      <c r="C22" s="22"/>
      <c r="D22" s="2"/>
      <c r="E22" s="23"/>
      <c r="F22" s="26"/>
    </row>
    <row r="23" spans="1:7" x14ac:dyDescent="0.3">
      <c r="A23" s="5"/>
      <c r="B23" s="3"/>
      <c r="C23" s="22"/>
      <c r="D23" s="2"/>
      <c r="E23" s="23"/>
      <c r="F23" s="26"/>
    </row>
    <row r="24" spans="1:7" s="50" customFormat="1" x14ac:dyDescent="0.3">
      <c r="A24" s="5"/>
      <c r="B24" s="47" t="s">
        <v>332</v>
      </c>
      <c r="C24" s="22"/>
      <c r="D24" s="2"/>
      <c r="E24" s="23"/>
      <c r="F24" s="26"/>
    </row>
    <row r="25" spans="1:7" s="50" customFormat="1" x14ac:dyDescent="0.3">
      <c r="A25" s="15" t="s">
        <v>223</v>
      </c>
      <c r="B25" s="46" t="s">
        <v>333</v>
      </c>
      <c r="C25" s="22" t="s">
        <v>4</v>
      </c>
      <c r="D25" s="2">
        <v>1</v>
      </c>
      <c r="E25" s="23"/>
      <c r="F25" s="26"/>
    </row>
    <row r="26" spans="1:7" s="50" customFormat="1" x14ac:dyDescent="0.3">
      <c r="A26" s="15"/>
      <c r="B26" s="46"/>
      <c r="C26" s="22"/>
      <c r="D26" s="2"/>
      <c r="E26" s="23"/>
      <c r="F26" s="26"/>
    </row>
    <row r="27" spans="1:7" s="50" customFormat="1" x14ac:dyDescent="0.3">
      <c r="A27" s="5" t="s">
        <v>29</v>
      </c>
      <c r="B27" s="3" t="s">
        <v>330</v>
      </c>
      <c r="C27" s="22"/>
      <c r="D27" s="2"/>
      <c r="E27" s="23"/>
      <c r="F27" s="26"/>
    </row>
    <row r="28" spans="1:7" s="50" customFormat="1" x14ac:dyDescent="0.3">
      <c r="A28" s="5" t="s">
        <v>28</v>
      </c>
      <c r="B28" s="3" t="s">
        <v>331</v>
      </c>
      <c r="C28" s="22" t="s">
        <v>4</v>
      </c>
      <c r="D28" s="2">
        <v>1</v>
      </c>
      <c r="E28" s="23"/>
      <c r="F28" s="26"/>
      <c r="G28" s="15"/>
    </row>
    <row r="29" spans="1:7" s="50" customFormat="1" x14ac:dyDescent="0.3">
      <c r="A29" s="5"/>
      <c r="B29" s="47"/>
      <c r="C29" s="22"/>
      <c r="D29" s="2"/>
      <c r="E29" s="23"/>
      <c r="F29" s="26"/>
    </row>
    <row r="30" spans="1:7" s="50" customFormat="1" x14ac:dyDescent="0.3">
      <c r="A30" s="4" t="s">
        <v>30</v>
      </c>
      <c r="B30" s="46" t="s">
        <v>228</v>
      </c>
      <c r="C30" s="22"/>
      <c r="D30" s="2"/>
      <c r="E30" s="23"/>
      <c r="F30" s="26"/>
    </row>
    <row r="31" spans="1:7" s="50" customFormat="1" x14ac:dyDescent="0.3">
      <c r="A31" s="5" t="s">
        <v>27</v>
      </c>
      <c r="B31" s="3" t="s">
        <v>391</v>
      </c>
      <c r="C31" s="22" t="s">
        <v>4</v>
      </c>
      <c r="D31" s="22">
        <v>1</v>
      </c>
      <c r="E31" s="23"/>
      <c r="F31" s="26"/>
    </row>
    <row r="32" spans="1:7" x14ac:dyDescent="0.3">
      <c r="A32" s="5" t="s">
        <v>225</v>
      </c>
      <c r="B32" s="3" t="s">
        <v>233</v>
      </c>
      <c r="C32" s="22" t="s">
        <v>4</v>
      </c>
      <c r="D32" s="22">
        <v>1</v>
      </c>
      <c r="E32" s="23"/>
      <c r="F32" s="26"/>
    </row>
    <row r="33" spans="1:7" x14ac:dyDescent="0.3">
      <c r="A33" s="5"/>
      <c r="B33" s="3"/>
      <c r="C33" s="22"/>
      <c r="D33" s="22"/>
      <c r="E33" s="23"/>
      <c r="F33" s="26"/>
      <c r="G33" s="50"/>
    </row>
    <row r="34" spans="1:7" s="50" customFormat="1" x14ac:dyDescent="0.3">
      <c r="A34" s="85"/>
      <c r="B34" s="90" t="s">
        <v>25</v>
      </c>
      <c r="C34" s="87"/>
      <c r="D34" s="88"/>
      <c r="E34" s="89"/>
      <c r="F34" s="26"/>
    </row>
    <row r="35" spans="1:7" s="50" customFormat="1" x14ac:dyDescent="0.3">
      <c r="A35" s="5"/>
      <c r="B35" s="21" t="s">
        <v>9</v>
      </c>
      <c r="C35" s="22"/>
      <c r="D35" s="2"/>
      <c r="E35" s="23"/>
      <c r="F35" s="26"/>
    </row>
    <row r="36" spans="1:7" s="50" customFormat="1" x14ac:dyDescent="0.3">
      <c r="A36" s="5"/>
      <c r="B36" s="3"/>
      <c r="C36" s="22"/>
      <c r="D36" s="2"/>
      <c r="E36" s="23"/>
      <c r="F36" s="26"/>
    </row>
    <row r="37" spans="1:7" s="50" customFormat="1" x14ac:dyDescent="0.3">
      <c r="A37" s="5"/>
      <c r="B37" s="3"/>
      <c r="C37" s="22"/>
      <c r="D37" s="2"/>
      <c r="E37" s="23"/>
      <c r="F37" s="26"/>
    </row>
    <row r="38" spans="1:7" s="50" customFormat="1" x14ac:dyDescent="0.3">
      <c r="A38" s="4" t="s">
        <v>195</v>
      </c>
      <c r="B38" s="21" t="s">
        <v>450</v>
      </c>
      <c r="C38" s="22"/>
      <c r="D38" s="2"/>
      <c r="E38" s="23"/>
      <c r="F38" s="26"/>
    </row>
    <row r="39" spans="1:7" s="50" customFormat="1" x14ac:dyDescent="0.3">
      <c r="A39" s="5" t="s">
        <v>10</v>
      </c>
      <c r="B39" s="3" t="s">
        <v>459</v>
      </c>
      <c r="C39" s="22" t="s">
        <v>4</v>
      </c>
      <c r="D39" s="2">
        <v>1</v>
      </c>
      <c r="E39" s="23"/>
      <c r="F39" s="26"/>
    </row>
    <row r="40" spans="1:7" s="50" customFormat="1" x14ac:dyDescent="0.3">
      <c r="A40" s="5" t="s">
        <v>11</v>
      </c>
      <c r="B40" s="3" t="s">
        <v>12</v>
      </c>
      <c r="C40" s="22" t="s">
        <v>4</v>
      </c>
      <c r="D40" s="2">
        <v>1</v>
      </c>
      <c r="E40" s="23"/>
      <c r="F40" s="26"/>
    </row>
    <row r="41" spans="1:7" s="50" customFormat="1" x14ac:dyDescent="0.3">
      <c r="A41" s="5" t="s">
        <v>13</v>
      </c>
      <c r="B41" s="3" t="s">
        <v>14</v>
      </c>
      <c r="C41" s="22" t="s">
        <v>4</v>
      </c>
      <c r="D41" s="2">
        <v>1</v>
      </c>
      <c r="E41" s="23"/>
      <c r="F41" s="26"/>
    </row>
    <row r="42" spans="1:7" s="50" customFormat="1" ht="48" customHeight="1" x14ac:dyDescent="0.3">
      <c r="A42" s="5"/>
      <c r="B42" s="3"/>
      <c r="C42" s="22"/>
      <c r="D42" s="99"/>
      <c r="E42" s="23"/>
      <c r="F42" s="26"/>
    </row>
    <row r="43" spans="1:7" s="50" customFormat="1" x14ac:dyDescent="0.3">
      <c r="A43" s="5"/>
      <c r="B43" s="3"/>
      <c r="C43" s="22"/>
      <c r="D43" s="100"/>
      <c r="E43" s="23"/>
      <c r="F43" s="24"/>
    </row>
    <row r="44" spans="1:7" s="50" customFormat="1" ht="14.5" thickBot="1" x14ac:dyDescent="0.35">
      <c r="A44" s="101"/>
      <c r="B44" s="102" t="s">
        <v>239</v>
      </c>
      <c r="C44" s="103"/>
      <c r="D44" s="104"/>
      <c r="E44" s="105"/>
      <c r="F44" s="106"/>
    </row>
  </sheetData>
  <mergeCells count="2">
    <mergeCell ref="A1:F1"/>
    <mergeCell ref="A2:F2"/>
  </mergeCells>
  <pageMargins left="0.25" right="0" top="1" bottom="1" header="0.5" footer="0.5"/>
  <pageSetup scale="78" fitToHeight="0" orientation="portrait" r:id="rId1"/>
  <headerFooter alignWithMargins="0"/>
  <rowBreaks count="1" manualBreakCount="1">
    <brk id="20"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48"/>
  <sheetViews>
    <sheetView view="pageBreakPreview" zoomScale="120" zoomScaleNormal="70" zoomScaleSheetLayoutView="120" workbookViewId="0">
      <selection activeCell="E5" sqref="E5"/>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392</v>
      </c>
      <c r="B2" s="216"/>
      <c r="C2" s="216"/>
      <c r="D2" s="216"/>
      <c r="E2" s="216"/>
      <c r="F2" s="217"/>
    </row>
    <row r="3" spans="1:6" s="20" customFormat="1" ht="28" x14ac:dyDescent="0.25">
      <c r="A3" s="16" t="s">
        <v>0</v>
      </c>
      <c r="B3" s="17" t="s">
        <v>1</v>
      </c>
      <c r="C3" s="17" t="s">
        <v>2</v>
      </c>
      <c r="D3" s="17" t="s">
        <v>5</v>
      </c>
      <c r="E3" s="18" t="s">
        <v>481</v>
      </c>
      <c r="F3" s="19" t="s">
        <v>6</v>
      </c>
    </row>
    <row r="4" spans="1:6" ht="26" x14ac:dyDescent="0.3">
      <c r="A4" s="197" t="s">
        <v>476</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455</v>
      </c>
      <c r="C7" s="22"/>
      <c r="D7" s="2"/>
      <c r="E7" s="23"/>
      <c r="F7" s="26"/>
    </row>
    <row r="8" spans="1:6" ht="26" x14ac:dyDescent="0.3">
      <c r="A8" s="5" t="s">
        <v>21</v>
      </c>
      <c r="B8" s="3" t="s">
        <v>316</v>
      </c>
      <c r="C8" s="22" t="s">
        <v>3</v>
      </c>
      <c r="D8" s="22">
        <v>980</v>
      </c>
      <c r="E8" s="23"/>
      <c r="F8" s="26"/>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x14ac:dyDescent="0.3">
      <c r="A12" s="93" t="s">
        <v>24</v>
      </c>
      <c r="B12" s="94" t="s">
        <v>199</v>
      </c>
      <c r="C12" s="22" t="s">
        <v>3</v>
      </c>
      <c r="D12" s="22">
        <v>980</v>
      </c>
      <c r="E12" s="107"/>
      <c r="F12" s="26"/>
    </row>
    <row r="13" spans="1:6" x14ac:dyDescent="0.3">
      <c r="A13" s="5"/>
      <c r="B13" s="115" t="s">
        <v>229</v>
      </c>
      <c r="C13" s="22"/>
      <c r="D13" s="2"/>
      <c r="E13" s="23"/>
      <c r="F13" s="26"/>
    </row>
    <row r="14" spans="1:6" x14ac:dyDescent="0.3">
      <c r="A14" s="5"/>
      <c r="B14" s="84"/>
      <c r="C14" s="22"/>
      <c r="D14" s="22"/>
      <c r="E14" s="23"/>
      <c r="F14" s="26"/>
    </row>
    <row r="15" spans="1:6" ht="78" x14ac:dyDescent="0.3">
      <c r="A15" s="5"/>
      <c r="B15" s="3" t="s">
        <v>295</v>
      </c>
      <c r="C15" s="22"/>
      <c r="D15" s="2"/>
      <c r="E15" s="23"/>
      <c r="F15" s="26"/>
    </row>
    <row r="16" spans="1:6" x14ac:dyDescent="0.3">
      <c r="A16" s="5"/>
      <c r="B16" s="3"/>
      <c r="C16" s="22"/>
      <c r="D16" s="2"/>
      <c r="E16" s="23"/>
      <c r="F16" s="26"/>
    </row>
    <row r="17" spans="1:7" x14ac:dyDescent="0.3">
      <c r="A17" s="5"/>
      <c r="B17" s="21" t="s">
        <v>214</v>
      </c>
      <c r="C17" s="22"/>
      <c r="D17" s="2"/>
      <c r="E17" s="23"/>
      <c r="F17" s="26"/>
    </row>
    <row r="18" spans="1:7" x14ac:dyDescent="0.3">
      <c r="A18" s="5" t="s">
        <v>32</v>
      </c>
      <c r="B18" s="3" t="s">
        <v>328</v>
      </c>
      <c r="C18" s="22" t="s">
        <v>3</v>
      </c>
      <c r="D18" s="22">
        <v>980</v>
      </c>
      <c r="E18" s="23"/>
      <c r="F18" s="26"/>
    </row>
    <row r="19" spans="1:7" x14ac:dyDescent="0.3">
      <c r="A19" s="5"/>
      <c r="B19" s="44"/>
      <c r="C19" s="22"/>
      <c r="D19" s="22"/>
      <c r="E19" s="23"/>
      <c r="F19" s="26"/>
    </row>
    <row r="20" spans="1:7" x14ac:dyDescent="0.3">
      <c r="A20" s="5"/>
      <c r="B20" s="21" t="s">
        <v>23</v>
      </c>
      <c r="C20" s="22"/>
      <c r="D20" s="2"/>
      <c r="E20" s="23"/>
      <c r="F20" s="26"/>
    </row>
    <row r="21" spans="1:7" ht="52" x14ac:dyDescent="0.3">
      <c r="A21" s="5"/>
      <c r="B21" s="3" t="s">
        <v>201</v>
      </c>
      <c r="C21" s="22"/>
      <c r="D21" s="2"/>
      <c r="E21" s="23"/>
      <c r="F21" s="26"/>
    </row>
    <row r="22" spans="1:7" ht="24.75" customHeight="1" x14ac:dyDescent="0.3">
      <c r="A22" s="5"/>
      <c r="B22" s="47"/>
      <c r="C22" s="22"/>
      <c r="D22" s="2"/>
      <c r="E22" s="23"/>
      <c r="F22" s="26"/>
    </row>
    <row r="23" spans="1:7" s="50" customFormat="1" x14ac:dyDescent="0.3">
      <c r="A23" s="5"/>
      <c r="B23" s="47" t="s">
        <v>332</v>
      </c>
      <c r="C23" s="22"/>
      <c r="D23" s="2"/>
      <c r="E23" s="23"/>
      <c r="F23" s="26"/>
    </row>
    <row r="24" spans="1:7" s="50" customFormat="1" x14ac:dyDescent="0.3">
      <c r="A24" s="15" t="s">
        <v>223</v>
      </c>
      <c r="B24" s="46" t="s">
        <v>333</v>
      </c>
      <c r="C24" s="22" t="s">
        <v>4</v>
      </c>
      <c r="D24" s="2">
        <v>1</v>
      </c>
      <c r="E24" s="23"/>
      <c r="F24" s="26"/>
    </row>
    <row r="25" spans="1:7" s="50" customFormat="1" x14ac:dyDescent="0.3">
      <c r="A25" s="15"/>
      <c r="B25" s="46"/>
      <c r="C25" s="22"/>
      <c r="D25" s="2"/>
      <c r="E25" s="23"/>
      <c r="F25" s="26"/>
    </row>
    <row r="26" spans="1:7" s="50" customFormat="1" x14ac:dyDescent="0.3">
      <c r="A26" s="5" t="s">
        <v>29</v>
      </c>
      <c r="B26" s="3" t="s">
        <v>330</v>
      </c>
      <c r="C26" s="22"/>
      <c r="D26" s="2"/>
      <c r="E26" s="23"/>
      <c r="F26" s="26"/>
    </row>
    <row r="27" spans="1:7" s="50" customFormat="1" x14ac:dyDescent="0.3">
      <c r="A27" s="5" t="s">
        <v>28</v>
      </c>
      <c r="B27" s="3" t="s">
        <v>331</v>
      </c>
      <c r="C27" s="22" t="s">
        <v>4</v>
      </c>
      <c r="D27" s="2">
        <v>1</v>
      </c>
      <c r="E27" s="23"/>
      <c r="F27" s="26"/>
      <c r="G27" s="15"/>
    </row>
    <row r="28" spans="1:7" x14ac:dyDescent="0.3">
      <c r="A28" s="5"/>
      <c r="B28" s="3"/>
      <c r="C28" s="22"/>
      <c r="D28" s="2"/>
      <c r="E28" s="23"/>
      <c r="F28" s="26"/>
    </row>
    <row r="29" spans="1:7" s="50" customFormat="1" x14ac:dyDescent="0.3">
      <c r="A29" s="5"/>
      <c r="B29" s="47"/>
      <c r="C29" s="22"/>
      <c r="D29" s="2"/>
      <c r="E29" s="23"/>
      <c r="F29" s="26"/>
    </row>
    <row r="30" spans="1:7" s="50" customFormat="1" x14ac:dyDescent="0.3">
      <c r="A30" s="15"/>
      <c r="B30" s="46" t="s">
        <v>329</v>
      </c>
      <c r="C30" s="22"/>
      <c r="D30" s="2"/>
      <c r="E30" s="23"/>
      <c r="F30" s="26"/>
    </row>
    <row r="31" spans="1:7" s="50" customFormat="1" x14ac:dyDescent="0.3">
      <c r="A31" s="5" t="s">
        <v>223</v>
      </c>
      <c r="B31" s="3" t="s">
        <v>224</v>
      </c>
      <c r="C31" s="22" t="s">
        <v>4</v>
      </c>
      <c r="D31" s="2">
        <v>10</v>
      </c>
      <c r="E31" s="23"/>
      <c r="F31" s="26"/>
    </row>
    <row r="32" spans="1:7" s="50" customFormat="1" x14ac:dyDescent="0.3">
      <c r="A32" s="5"/>
      <c r="B32" s="3"/>
      <c r="C32" s="22"/>
      <c r="D32" s="2"/>
      <c r="E32" s="23"/>
      <c r="F32" s="26"/>
      <c r="G32" s="15"/>
    </row>
    <row r="33" spans="1:7" s="50" customFormat="1" x14ac:dyDescent="0.3">
      <c r="A33" s="5"/>
      <c r="B33" s="47"/>
      <c r="C33" s="22"/>
      <c r="D33" s="2"/>
      <c r="E33" s="23"/>
      <c r="F33" s="26"/>
    </row>
    <row r="34" spans="1:7" s="50" customFormat="1" x14ac:dyDescent="0.3">
      <c r="A34" s="4" t="s">
        <v>30</v>
      </c>
      <c r="B34" s="46" t="s">
        <v>228</v>
      </c>
      <c r="C34" s="22"/>
      <c r="D34" s="2"/>
      <c r="E34" s="23"/>
      <c r="F34" s="26"/>
    </row>
    <row r="35" spans="1:7" s="50" customFormat="1" x14ac:dyDescent="0.3">
      <c r="A35" s="5" t="s">
        <v>27</v>
      </c>
      <c r="B35" s="3" t="s">
        <v>391</v>
      </c>
      <c r="C35" s="22" t="s">
        <v>4</v>
      </c>
      <c r="D35" s="22">
        <v>2</v>
      </c>
      <c r="E35" s="23"/>
      <c r="F35" s="26"/>
    </row>
    <row r="36" spans="1:7" x14ac:dyDescent="0.3">
      <c r="A36" s="5" t="s">
        <v>225</v>
      </c>
      <c r="B36" s="3" t="s">
        <v>233</v>
      </c>
      <c r="C36" s="22" t="s">
        <v>4</v>
      </c>
      <c r="D36" s="22">
        <v>1</v>
      </c>
      <c r="E36" s="23"/>
      <c r="F36" s="26"/>
    </row>
    <row r="37" spans="1:7" x14ac:dyDescent="0.3">
      <c r="A37" s="5"/>
      <c r="B37" s="3"/>
      <c r="C37" s="22"/>
      <c r="D37" s="22"/>
      <c r="E37" s="23"/>
      <c r="F37" s="26"/>
      <c r="G37" s="50"/>
    </row>
    <row r="38" spans="1:7" s="50" customFormat="1" x14ac:dyDescent="0.3">
      <c r="A38" s="85"/>
      <c r="B38" s="90" t="s">
        <v>25</v>
      </c>
      <c r="C38" s="87"/>
      <c r="D38" s="88"/>
      <c r="E38" s="89"/>
      <c r="F38" s="26"/>
    </row>
    <row r="39" spans="1:7" s="50" customFormat="1" x14ac:dyDescent="0.3">
      <c r="A39" s="5"/>
      <c r="B39" s="21" t="s">
        <v>9</v>
      </c>
      <c r="C39" s="22"/>
      <c r="D39" s="2"/>
      <c r="E39" s="23"/>
      <c r="F39" s="26"/>
    </row>
    <row r="40" spans="1:7" s="50" customFormat="1" x14ac:dyDescent="0.3">
      <c r="A40" s="5"/>
      <c r="B40" s="3"/>
      <c r="C40" s="22"/>
      <c r="D40" s="2"/>
      <c r="E40" s="23"/>
      <c r="F40" s="26"/>
    </row>
    <row r="41" spans="1:7" s="50" customFormat="1" x14ac:dyDescent="0.3">
      <c r="A41" s="5"/>
      <c r="B41" s="3"/>
      <c r="C41" s="22"/>
      <c r="D41" s="2"/>
      <c r="E41" s="23"/>
      <c r="F41" s="26"/>
    </row>
    <row r="42" spans="1:7" s="50" customFormat="1" x14ac:dyDescent="0.3">
      <c r="A42" s="4" t="s">
        <v>195</v>
      </c>
      <c r="B42" s="21" t="s">
        <v>450</v>
      </c>
      <c r="C42" s="22"/>
      <c r="D42" s="2"/>
      <c r="E42" s="23"/>
      <c r="F42" s="26"/>
    </row>
    <row r="43" spans="1:7" s="50" customFormat="1" x14ac:dyDescent="0.3">
      <c r="A43" s="5" t="s">
        <v>10</v>
      </c>
      <c r="B43" s="3" t="s">
        <v>459</v>
      </c>
      <c r="C43" s="22" t="s">
        <v>4</v>
      </c>
      <c r="D43" s="2">
        <v>1</v>
      </c>
      <c r="E43" s="23"/>
      <c r="F43" s="26"/>
    </row>
    <row r="44" spans="1:7" s="50" customFormat="1" x14ac:dyDescent="0.3">
      <c r="A44" s="5" t="s">
        <v>11</v>
      </c>
      <c r="B44" s="3" t="s">
        <v>12</v>
      </c>
      <c r="C44" s="22" t="s">
        <v>4</v>
      </c>
      <c r="D44" s="2">
        <v>2</v>
      </c>
      <c r="E44" s="23"/>
      <c r="F44" s="26"/>
    </row>
    <row r="45" spans="1:7" s="50" customFormat="1" x14ac:dyDescent="0.3">
      <c r="A45" s="5" t="s">
        <v>13</v>
      </c>
      <c r="B45" s="3" t="s">
        <v>14</v>
      </c>
      <c r="C45" s="22" t="s">
        <v>4</v>
      </c>
      <c r="D45" s="2">
        <v>1</v>
      </c>
      <c r="E45" s="23"/>
      <c r="F45" s="26"/>
    </row>
    <row r="46" spans="1:7" s="50" customFormat="1" ht="48" customHeight="1" x14ac:dyDescent="0.3">
      <c r="A46" s="5"/>
      <c r="B46" s="3"/>
      <c r="C46" s="22"/>
      <c r="D46" s="99"/>
      <c r="E46" s="23"/>
      <c r="F46" s="26"/>
    </row>
    <row r="47" spans="1:7" s="50" customFormat="1" x14ac:dyDescent="0.3">
      <c r="A47" s="5"/>
      <c r="B47" s="3"/>
      <c r="C47" s="22"/>
      <c r="D47" s="100"/>
      <c r="E47" s="23"/>
      <c r="F47" s="24"/>
    </row>
    <row r="48" spans="1:7" s="50" customFormat="1" ht="14.5" thickBot="1" x14ac:dyDescent="0.35">
      <c r="A48" s="101"/>
      <c r="B48" s="102" t="s">
        <v>239</v>
      </c>
      <c r="C48" s="103"/>
      <c r="D48" s="104"/>
      <c r="E48" s="105"/>
      <c r="F48" s="106"/>
    </row>
  </sheetData>
  <mergeCells count="2">
    <mergeCell ref="A1:F1"/>
    <mergeCell ref="A2:F2"/>
  </mergeCells>
  <pageMargins left="0.25" right="0" top="1" bottom="1" header="0.5" footer="0.5"/>
  <pageSetup scale="78" fitToHeight="0" orientation="portrait" r:id="rId1"/>
  <headerFooter alignWithMargins="0"/>
  <rowBreaks count="1" manualBreakCount="1">
    <brk id="1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9"/>
  <sheetViews>
    <sheetView view="pageBreakPreview" topLeftCell="A22" zoomScale="110" zoomScaleNormal="70" zoomScaleSheetLayoutView="110" workbookViewId="0">
      <selection activeCell="F28" sqref="F28"/>
    </sheetView>
  </sheetViews>
  <sheetFormatPr defaultRowHeight="12.5" x14ac:dyDescent="0.25"/>
  <cols>
    <col min="1" max="1" width="12.1796875" bestFit="1" customWidth="1"/>
    <col min="2" max="2" width="55.26953125" customWidth="1"/>
    <col min="3" max="3" width="12.7265625" bestFit="1" customWidth="1"/>
    <col min="4" max="4" width="14.26953125" bestFit="1" customWidth="1"/>
    <col min="5" max="5" width="15.26953125" customWidth="1"/>
    <col min="6" max="6" width="23.26953125" bestFit="1" customWidth="1"/>
  </cols>
  <sheetData>
    <row r="1" spans="1:6" x14ac:dyDescent="0.25">
      <c r="A1" s="208" t="str">
        <f>Summary!A1</f>
        <v>REHABILITATION AND AUGMENTATION OF KAMATONGU WATER PROJECT</v>
      </c>
      <c r="B1" s="208"/>
      <c r="C1" s="208"/>
      <c r="D1" s="208"/>
      <c r="E1" s="208"/>
      <c r="F1" s="208"/>
    </row>
    <row r="2" spans="1:6" x14ac:dyDescent="0.25">
      <c r="A2" s="208"/>
      <c r="B2" s="208"/>
      <c r="C2" s="208"/>
      <c r="D2" s="208"/>
      <c r="E2" s="208"/>
      <c r="F2" s="208"/>
    </row>
    <row r="3" spans="1:6" ht="15.5" thickBot="1" x14ac:dyDescent="0.3">
      <c r="A3" s="51" t="s">
        <v>215</v>
      </c>
      <c r="B3" s="209" t="s">
        <v>216</v>
      </c>
      <c r="C3" s="210"/>
      <c r="D3" s="210"/>
      <c r="E3" s="210"/>
      <c r="F3" s="211"/>
    </row>
    <row r="4" spans="1:6" ht="31" thickTop="1" thickBot="1" x14ac:dyDescent="0.3">
      <c r="A4" s="52" t="s">
        <v>217</v>
      </c>
      <c r="B4" s="53" t="s">
        <v>218</v>
      </c>
      <c r="C4" s="54" t="s">
        <v>219</v>
      </c>
      <c r="D4" s="55" t="s">
        <v>220</v>
      </c>
      <c r="E4" s="230" t="s">
        <v>480</v>
      </c>
      <c r="F4" s="56" t="s">
        <v>221</v>
      </c>
    </row>
    <row r="5" spans="1:6" ht="15.5" thickTop="1" x14ac:dyDescent="0.25">
      <c r="A5" s="57"/>
      <c r="B5" s="58"/>
      <c r="C5" s="59"/>
      <c r="D5" s="60"/>
      <c r="E5" s="61"/>
      <c r="F5" s="62"/>
    </row>
    <row r="6" spans="1:6" ht="15.5" x14ac:dyDescent="0.25">
      <c r="A6" s="63"/>
      <c r="B6" s="64" t="s">
        <v>216</v>
      </c>
      <c r="C6" s="65"/>
      <c r="D6" s="66"/>
      <c r="E6" s="67"/>
      <c r="F6" s="68"/>
    </row>
    <row r="7" spans="1:6" ht="15.5" x14ac:dyDescent="0.25">
      <c r="A7" s="69"/>
      <c r="B7" s="114"/>
      <c r="C7" s="71"/>
      <c r="D7" s="72"/>
      <c r="E7" s="73"/>
      <c r="F7" s="74"/>
    </row>
    <row r="8" spans="1:6" ht="31.5" customHeight="1" x14ac:dyDescent="0.25">
      <c r="A8" s="69">
        <v>1.1000000000000001</v>
      </c>
      <c r="B8" s="70" t="s">
        <v>421</v>
      </c>
      <c r="C8" s="71" t="s">
        <v>422</v>
      </c>
      <c r="D8" s="72"/>
      <c r="E8" s="73"/>
      <c r="F8" s="74"/>
    </row>
    <row r="9" spans="1:6" ht="15.5" x14ac:dyDescent="0.25">
      <c r="A9" s="69"/>
      <c r="B9" s="70"/>
      <c r="C9" s="71"/>
      <c r="D9" s="72"/>
      <c r="E9" s="73"/>
      <c r="F9" s="74"/>
    </row>
    <row r="10" spans="1:6" ht="77.5" x14ac:dyDescent="0.25">
      <c r="A10" s="69">
        <v>1.2</v>
      </c>
      <c r="B10" s="70" t="s">
        <v>423</v>
      </c>
      <c r="C10" s="71" t="s">
        <v>422</v>
      </c>
      <c r="D10" s="72"/>
      <c r="E10" s="73"/>
      <c r="F10" s="74"/>
    </row>
    <row r="11" spans="1:6" ht="15.5" x14ac:dyDescent="0.25">
      <c r="A11" s="69"/>
      <c r="B11" s="70"/>
      <c r="C11" s="71"/>
      <c r="D11" s="72"/>
      <c r="E11" s="73"/>
      <c r="F11" s="74"/>
    </row>
    <row r="12" spans="1:6" ht="46.5" x14ac:dyDescent="0.25">
      <c r="A12" s="69">
        <v>1.3</v>
      </c>
      <c r="B12" s="70" t="s">
        <v>424</v>
      </c>
      <c r="C12" s="71" t="s">
        <v>422</v>
      </c>
      <c r="D12" s="72"/>
      <c r="E12" s="73"/>
      <c r="F12" s="74"/>
    </row>
    <row r="13" spans="1:6" ht="15.5" x14ac:dyDescent="0.25">
      <c r="A13" s="69"/>
      <c r="B13" s="70"/>
      <c r="C13" s="71"/>
      <c r="D13" s="72"/>
      <c r="E13" s="73"/>
      <c r="F13" s="74"/>
    </row>
    <row r="14" spans="1:6" ht="46.5" x14ac:dyDescent="0.25">
      <c r="A14" s="69">
        <v>1.4</v>
      </c>
      <c r="B14" s="70" t="s">
        <v>425</v>
      </c>
      <c r="C14" s="71" t="s">
        <v>422</v>
      </c>
      <c r="D14" s="72"/>
      <c r="E14" s="73"/>
      <c r="F14" s="74"/>
    </row>
    <row r="15" spans="1:6" ht="15.5" x14ac:dyDescent="0.25">
      <c r="A15" s="69"/>
      <c r="B15" s="70"/>
      <c r="C15" s="71"/>
      <c r="D15" s="72"/>
      <c r="E15" s="73"/>
      <c r="F15" s="74"/>
    </row>
    <row r="16" spans="1:6" ht="62" x14ac:dyDescent="0.25">
      <c r="A16" s="69">
        <v>1.5</v>
      </c>
      <c r="B16" s="70" t="s">
        <v>427</v>
      </c>
      <c r="C16" s="71" t="s">
        <v>428</v>
      </c>
      <c r="D16" s="72"/>
      <c r="E16" s="73">
        <v>500000</v>
      </c>
      <c r="F16" s="74">
        <v>500000</v>
      </c>
    </row>
    <row r="17" spans="1:6" ht="15.5" x14ac:dyDescent="0.25">
      <c r="A17" s="171"/>
      <c r="B17" s="70"/>
      <c r="C17" s="71"/>
      <c r="D17" s="116"/>
      <c r="E17" s="73"/>
      <c r="F17" s="74"/>
    </row>
    <row r="18" spans="1:6" ht="62" x14ac:dyDescent="0.25">
      <c r="A18" s="69">
        <v>1.6</v>
      </c>
      <c r="B18" s="70" t="s">
        <v>431</v>
      </c>
      <c r="C18" s="71" t="s">
        <v>429</v>
      </c>
      <c r="D18" s="72"/>
      <c r="E18" s="73">
        <v>200000</v>
      </c>
      <c r="F18" s="74">
        <v>200000</v>
      </c>
    </row>
    <row r="19" spans="1:6" ht="15.5" x14ac:dyDescent="0.25">
      <c r="A19" s="69"/>
      <c r="B19" s="70"/>
      <c r="C19" s="71"/>
      <c r="D19" s="72"/>
      <c r="E19" s="73"/>
      <c r="F19" s="74"/>
    </row>
    <row r="20" spans="1:6" ht="31" x14ac:dyDescent="0.25">
      <c r="A20" s="171" t="s">
        <v>433</v>
      </c>
      <c r="B20" s="70" t="s">
        <v>432</v>
      </c>
      <c r="C20" s="71" t="s">
        <v>426</v>
      </c>
      <c r="D20" s="72"/>
      <c r="E20" s="73"/>
      <c r="F20" s="74"/>
    </row>
    <row r="21" spans="1:6" ht="15.5" x14ac:dyDescent="0.25">
      <c r="A21" s="69"/>
      <c r="B21" s="70"/>
      <c r="C21" s="71"/>
      <c r="D21" s="72"/>
      <c r="E21" s="73"/>
      <c r="F21" s="74"/>
    </row>
    <row r="22" spans="1:6" ht="62" x14ac:dyDescent="0.25">
      <c r="A22" s="69">
        <v>1.7</v>
      </c>
      <c r="B22" s="70" t="s">
        <v>434</v>
      </c>
      <c r="C22" s="71" t="s">
        <v>442</v>
      </c>
      <c r="D22" s="72">
        <v>2</v>
      </c>
      <c r="E22" s="73"/>
      <c r="F22" s="74"/>
    </row>
    <row r="23" spans="1:6" ht="15.5" x14ac:dyDescent="0.25">
      <c r="A23" s="69"/>
      <c r="B23" s="70"/>
      <c r="C23" s="71"/>
      <c r="D23" s="72"/>
      <c r="E23" s="73"/>
      <c r="F23" s="74"/>
    </row>
    <row r="24" spans="1:6" ht="62" x14ac:dyDescent="0.25">
      <c r="A24" s="199">
        <v>1.8</v>
      </c>
      <c r="B24" s="200" t="s">
        <v>430</v>
      </c>
      <c r="C24" s="201" t="s">
        <v>422</v>
      </c>
      <c r="D24" s="202"/>
      <c r="E24" s="203"/>
      <c r="F24" s="204"/>
    </row>
    <row r="25" spans="1:6" ht="15.5" x14ac:dyDescent="0.25">
      <c r="A25" s="199"/>
      <c r="B25" s="200"/>
      <c r="C25" s="201"/>
      <c r="D25" s="202"/>
      <c r="E25" s="203"/>
      <c r="F25" s="204"/>
    </row>
    <row r="26" spans="1:6" ht="155" x14ac:dyDescent="0.25">
      <c r="A26" s="199">
        <v>1.9</v>
      </c>
      <c r="B26" s="200" t="s">
        <v>478</v>
      </c>
      <c r="C26" s="201"/>
      <c r="D26" s="202"/>
      <c r="E26" s="203"/>
      <c r="F26" s="204"/>
    </row>
    <row r="27" spans="1:6" ht="16" thickBot="1" x14ac:dyDescent="0.3">
      <c r="A27" s="111"/>
      <c r="B27" s="75"/>
      <c r="C27" s="172"/>
      <c r="D27" s="75"/>
      <c r="E27" s="76"/>
      <c r="F27" s="77"/>
    </row>
    <row r="28" spans="1:6" ht="16" thickTop="1" thickBot="1" x14ac:dyDescent="0.3">
      <c r="A28" s="212" t="s">
        <v>222</v>
      </c>
      <c r="B28" s="213"/>
      <c r="C28" s="213"/>
      <c r="D28" s="213"/>
      <c r="E28" s="214"/>
      <c r="F28" s="78"/>
    </row>
    <row r="29" spans="1:6" ht="13" thickTop="1" x14ac:dyDescent="0.25"/>
  </sheetData>
  <mergeCells count="3">
    <mergeCell ref="A1:F2"/>
    <mergeCell ref="B3:F3"/>
    <mergeCell ref="A28:E28"/>
  </mergeCells>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48"/>
  <sheetViews>
    <sheetView view="pageBreakPreview" zoomScale="120" zoomScaleNormal="110" zoomScaleSheetLayoutView="120" workbookViewId="0">
      <selection activeCell="E9" sqref="E9"/>
    </sheetView>
  </sheetViews>
  <sheetFormatPr defaultColWidth="6" defaultRowHeight="12.5" x14ac:dyDescent="0.25"/>
  <cols>
    <col min="1" max="1" width="12" customWidth="1"/>
    <col min="2" max="2" width="44.453125" customWidth="1"/>
    <col min="3" max="3" width="5.26953125" bestFit="1" customWidth="1"/>
    <col min="4" max="4" width="10.26953125" bestFit="1" customWidth="1"/>
    <col min="5" max="5" width="10" customWidth="1"/>
    <col min="6" max="6" width="10.26953125" bestFit="1" customWidth="1"/>
  </cols>
  <sheetData>
    <row r="1" spans="1:6" s="15" customFormat="1" ht="14.5" thickBot="1" x14ac:dyDescent="0.35">
      <c r="A1" s="215" t="str">
        <f>'Bill 2_RAW WATER GRAVITY MAIN'!A1:F1</f>
        <v>REHABILITATION AND AUGMENTATION OF KAMATONGU WATER PROJECT</v>
      </c>
      <c r="B1" s="216"/>
      <c r="C1" s="216"/>
      <c r="D1" s="216"/>
      <c r="E1" s="216"/>
      <c r="F1" s="217"/>
    </row>
    <row r="2" spans="1:6" s="15" customFormat="1" ht="14.5" thickBot="1" x14ac:dyDescent="0.35">
      <c r="A2" s="215" t="s">
        <v>457</v>
      </c>
      <c r="B2" s="216"/>
      <c r="C2" s="216"/>
      <c r="D2" s="216"/>
      <c r="E2" s="216"/>
      <c r="F2" s="217"/>
    </row>
    <row r="3" spans="1:6" ht="39" x14ac:dyDescent="0.3">
      <c r="A3" s="117" t="s">
        <v>235</v>
      </c>
      <c r="B3" s="118" t="s">
        <v>354</v>
      </c>
      <c r="C3" s="119" t="s">
        <v>219</v>
      </c>
      <c r="D3" s="119" t="s">
        <v>220</v>
      </c>
      <c r="E3" s="231" t="s">
        <v>480</v>
      </c>
      <c r="F3" s="120" t="s">
        <v>221</v>
      </c>
    </row>
    <row r="4" spans="1:6" ht="13" x14ac:dyDescent="0.3">
      <c r="A4" s="121" t="s">
        <v>477</v>
      </c>
      <c r="B4" s="122"/>
      <c r="C4" s="123"/>
      <c r="D4" s="123"/>
      <c r="E4" s="123"/>
      <c r="F4" s="124"/>
    </row>
    <row r="5" spans="1:6" ht="13" x14ac:dyDescent="0.3">
      <c r="A5" s="125" t="s">
        <v>355</v>
      </c>
      <c r="B5" s="126" t="s">
        <v>356</v>
      </c>
      <c r="C5" s="127"/>
      <c r="D5" s="128"/>
      <c r="E5" s="129"/>
      <c r="F5" s="130"/>
    </row>
    <row r="6" spans="1:6" ht="13" x14ac:dyDescent="0.3">
      <c r="A6" s="131"/>
      <c r="B6" s="132"/>
      <c r="C6" s="127"/>
      <c r="D6" s="128"/>
      <c r="E6" s="129"/>
      <c r="F6" s="130"/>
    </row>
    <row r="7" spans="1:6" ht="13" x14ac:dyDescent="0.3">
      <c r="A7" s="131"/>
      <c r="B7" s="133" t="s">
        <v>357</v>
      </c>
      <c r="C7" s="127"/>
      <c r="D7" s="128"/>
      <c r="E7" s="129"/>
      <c r="F7" s="130"/>
    </row>
    <row r="8" spans="1:6" ht="13" x14ac:dyDescent="0.3">
      <c r="A8" s="131"/>
      <c r="B8" s="132"/>
      <c r="C8" s="127"/>
      <c r="D8" s="128"/>
      <c r="E8" s="129"/>
      <c r="F8" s="130"/>
    </row>
    <row r="9" spans="1:6" ht="54.5" customHeight="1" x14ac:dyDescent="0.3">
      <c r="A9" s="134" t="s">
        <v>379</v>
      </c>
      <c r="B9" s="135" t="s">
        <v>456</v>
      </c>
      <c r="C9" s="127" t="s">
        <v>0</v>
      </c>
      <c r="D9" s="128" t="s">
        <v>358</v>
      </c>
      <c r="E9" s="129"/>
      <c r="F9" s="160"/>
    </row>
    <row r="10" spans="1:6" ht="13" x14ac:dyDescent="0.3">
      <c r="A10" s="131"/>
      <c r="B10" s="132"/>
      <c r="C10" s="127"/>
      <c r="D10" s="128"/>
      <c r="E10" s="129"/>
      <c r="F10" s="160"/>
    </row>
    <row r="11" spans="1:6" ht="13" x14ac:dyDescent="0.3">
      <c r="A11" s="125" t="s">
        <v>360</v>
      </c>
      <c r="B11" s="126" t="s">
        <v>386</v>
      </c>
      <c r="C11" s="127"/>
      <c r="D11" s="128"/>
      <c r="E11" s="129"/>
      <c r="F11" s="160"/>
    </row>
    <row r="12" spans="1:6" ht="13" x14ac:dyDescent="0.3">
      <c r="A12" s="131"/>
      <c r="B12" s="132"/>
      <c r="C12" s="127"/>
      <c r="D12" s="128"/>
      <c r="E12" s="129"/>
      <c r="F12" s="160"/>
    </row>
    <row r="13" spans="1:6" ht="15.5" customHeight="1" x14ac:dyDescent="0.3">
      <c r="A13" s="136"/>
      <c r="B13" s="137" t="s">
        <v>361</v>
      </c>
      <c r="C13" s="138"/>
      <c r="D13" s="139"/>
      <c r="E13" s="140"/>
      <c r="F13" s="161"/>
    </row>
    <row r="14" spans="1:6" ht="28" customHeight="1" x14ac:dyDescent="0.3">
      <c r="A14" s="141" t="s">
        <v>380</v>
      </c>
      <c r="B14" s="142" t="s">
        <v>387</v>
      </c>
      <c r="C14" s="127" t="s">
        <v>419</v>
      </c>
      <c r="D14" s="143">
        <v>8</v>
      </c>
      <c r="E14" s="144"/>
      <c r="F14" s="160"/>
    </row>
    <row r="15" spans="1:6" ht="13" x14ac:dyDescent="0.3">
      <c r="A15" s="125"/>
      <c r="B15" s="126"/>
      <c r="C15" s="145"/>
      <c r="D15" s="146"/>
      <c r="E15" s="129"/>
      <c r="F15" s="160"/>
    </row>
    <row r="16" spans="1:6" ht="13" x14ac:dyDescent="0.3">
      <c r="A16" s="125" t="s">
        <v>362</v>
      </c>
      <c r="B16" s="133" t="s">
        <v>363</v>
      </c>
      <c r="C16" s="145"/>
      <c r="D16" s="147"/>
      <c r="E16" s="144"/>
      <c r="F16" s="160"/>
    </row>
    <row r="17" spans="1:6" ht="13" x14ac:dyDescent="0.3">
      <c r="A17" s="125"/>
      <c r="B17" s="126"/>
      <c r="C17" s="145"/>
      <c r="D17" s="146"/>
      <c r="E17" s="129"/>
      <c r="F17" s="160"/>
    </row>
    <row r="18" spans="1:6" ht="13" x14ac:dyDescent="0.3">
      <c r="A18" s="148"/>
      <c r="B18" s="133" t="s">
        <v>364</v>
      </c>
      <c r="C18" s="145"/>
      <c r="D18" s="147"/>
      <c r="E18" s="144"/>
      <c r="F18" s="160"/>
    </row>
    <row r="19" spans="1:6" ht="13" x14ac:dyDescent="0.3">
      <c r="A19" s="125"/>
      <c r="B19" s="126"/>
      <c r="C19" s="145"/>
      <c r="D19" s="146"/>
      <c r="E19" s="129"/>
      <c r="F19" s="160"/>
    </row>
    <row r="20" spans="1:6" ht="13.5" x14ac:dyDescent="0.3">
      <c r="A20" s="148"/>
      <c r="B20" s="149" t="s">
        <v>365</v>
      </c>
      <c r="C20" s="145"/>
      <c r="D20" s="147"/>
      <c r="E20" s="144"/>
      <c r="F20" s="160"/>
    </row>
    <row r="21" spans="1:6" ht="13" x14ac:dyDescent="0.3">
      <c r="A21" s="125"/>
      <c r="B21" s="126"/>
      <c r="C21" s="145"/>
      <c r="D21" s="146"/>
      <c r="E21" s="129"/>
      <c r="F21" s="160"/>
    </row>
    <row r="22" spans="1:6" ht="15.5" x14ac:dyDescent="0.3">
      <c r="A22" s="148" t="s">
        <v>381</v>
      </c>
      <c r="B22" s="150" t="s">
        <v>366</v>
      </c>
      <c r="C22" s="145" t="s">
        <v>419</v>
      </c>
      <c r="D22" s="146">
        <v>6</v>
      </c>
      <c r="E22" s="144"/>
      <c r="F22" s="160"/>
    </row>
    <row r="23" spans="1:6" ht="13" x14ac:dyDescent="0.3">
      <c r="A23" s="148"/>
      <c r="B23" s="150"/>
      <c r="C23" s="145"/>
      <c r="D23" s="146"/>
      <c r="E23" s="144"/>
      <c r="F23" s="160"/>
    </row>
    <row r="24" spans="1:6" ht="13" x14ac:dyDescent="0.3">
      <c r="A24" s="125" t="s">
        <v>367</v>
      </c>
      <c r="B24" s="133" t="s">
        <v>388</v>
      </c>
      <c r="C24" s="145"/>
      <c r="D24" s="147"/>
      <c r="E24" s="144"/>
      <c r="F24" s="160"/>
    </row>
    <row r="25" spans="1:6" ht="13" x14ac:dyDescent="0.3">
      <c r="A25" s="148"/>
      <c r="B25" s="150"/>
      <c r="C25" s="145"/>
      <c r="D25" s="146"/>
      <c r="E25" s="144"/>
      <c r="F25" s="160"/>
    </row>
    <row r="26" spans="1:6" ht="13.5" x14ac:dyDescent="0.3">
      <c r="A26" s="148"/>
      <c r="B26" s="149" t="s">
        <v>368</v>
      </c>
      <c r="C26" s="145"/>
      <c r="D26" s="147"/>
      <c r="E26" s="144"/>
      <c r="F26" s="160"/>
    </row>
    <row r="27" spans="1:6" ht="13" x14ac:dyDescent="0.3">
      <c r="A27" s="125"/>
      <c r="B27" s="126"/>
      <c r="C27" s="145"/>
      <c r="D27" s="146"/>
      <c r="E27" s="129"/>
      <c r="F27" s="160"/>
    </row>
    <row r="28" spans="1:6" ht="13" x14ac:dyDescent="0.3">
      <c r="A28" s="148"/>
      <c r="B28" s="151" t="s">
        <v>369</v>
      </c>
      <c r="C28" s="145"/>
      <c r="D28" s="147"/>
      <c r="E28" s="144"/>
      <c r="F28" s="160"/>
    </row>
    <row r="29" spans="1:6" ht="13" x14ac:dyDescent="0.3">
      <c r="A29" s="125"/>
      <c r="B29" s="126"/>
      <c r="C29" s="145"/>
      <c r="D29" s="146"/>
      <c r="E29" s="129"/>
      <c r="F29" s="160"/>
    </row>
    <row r="30" spans="1:6" ht="15.5" x14ac:dyDescent="0.3">
      <c r="A30" s="134" t="s">
        <v>382</v>
      </c>
      <c r="B30" s="152" t="s">
        <v>389</v>
      </c>
      <c r="C30" s="127" t="s">
        <v>420</v>
      </c>
      <c r="D30" s="143">
        <v>26</v>
      </c>
      <c r="E30" s="144"/>
      <c r="F30" s="160"/>
    </row>
    <row r="31" spans="1:6" ht="13" x14ac:dyDescent="0.3">
      <c r="A31" s="125"/>
      <c r="B31" s="126"/>
      <c r="C31" s="145"/>
      <c r="D31" s="146"/>
      <c r="E31" s="129"/>
      <c r="F31" s="160"/>
    </row>
    <row r="32" spans="1:6" ht="26" x14ac:dyDescent="0.3">
      <c r="A32" s="153"/>
      <c r="B32" s="151" t="s">
        <v>370</v>
      </c>
      <c r="C32" s="154"/>
      <c r="D32" s="155"/>
      <c r="E32" s="140"/>
      <c r="F32" s="160"/>
    </row>
    <row r="33" spans="1:6" ht="13" x14ac:dyDescent="0.3">
      <c r="A33" s="125"/>
      <c r="B33" s="126"/>
      <c r="C33" s="145"/>
      <c r="D33" s="146"/>
      <c r="E33" s="129"/>
      <c r="F33" s="160"/>
    </row>
    <row r="34" spans="1:6" ht="26" x14ac:dyDescent="0.3">
      <c r="A34" s="134" t="s">
        <v>383</v>
      </c>
      <c r="B34" s="142" t="s">
        <v>371</v>
      </c>
      <c r="C34" s="127" t="s">
        <v>359</v>
      </c>
      <c r="D34" s="143">
        <v>1</v>
      </c>
      <c r="E34" s="144"/>
      <c r="F34" s="160"/>
    </row>
    <row r="35" spans="1:6" ht="13" x14ac:dyDescent="0.3">
      <c r="A35" s="125"/>
      <c r="B35" s="126"/>
      <c r="C35" s="145"/>
      <c r="D35" s="146"/>
      <c r="E35" s="129"/>
      <c r="F35" s="160"/>
    </row>
    <row r="36" spans="1:6" ht="13" x14ac:dyDescent="0.3">
      <c r="A36" s="125" t="s">
        <v>372</v>
      </c>
      <c r="B36" s="133" t="s">
        <v>373</v>
      </c>
      <c r="C36" s="127"/>
      <c r="D36" s="143"/>
      <c r="E36" s="144"/>
      <c r="F36" s="160"/>
    </row>
    <row r="37" spans="1:6" ht="13" x14ac:dyDescent="0.3">
      <c r="A37" s="125"/>
      <c r="B37" s="126"/>
      <c r="C37" s="145"/>
      <c r="D37" s="146"/>
      <c r="E37" s="129"/>
      <c r="F37" s="160"/>
    </row>
    <row r="38" spans="1:6" ht="13" x14ac:dyDescent="0.3">
      <c r="A38" s="148"/>
      <c r="B38" s="156" t="s">
        <v>374</v>
      </c>
      <c r="C38" s="127"/>
      <c r="D38" s="127"/>
      <c r="E38" s="127"/>
      <c r="F38" s="160"/>
    </row>
    <row r="39" spans="1:6" ht="13" x14ac:dyDescent="0.3">
      <c r="A39" s="148"/>
      <c r="B39" s="156"/>
      <c r="C39" s="127"/>
      <c r="D39" s="127"/>
      <c r="E39" s="127"/>
      <c r="F39" s="160"/>
    </row>
    <row r="40" spans="1:6" ht="13" x14ac:dyDescent="0.3">
      <c r="A40" s="153"/>
      <c r="B40" s="157" t="s">
        <v>375</v>
      </c>
      <c r="C40" s="154"/>
      <c r="D40" s="155"/>
      <c r="E40" s="140"/>
      <c r="F40" s="160"/>
    </row>
    <row r="41" spans="1:6" ht="13" x14ac:dyDescent="0.3">
      <c r="A41" s="125"/>
      <c r="B41" s="126"/>
      <c r="C41" s="145"/>
      <c r="D41" s="146"/>
      <c r="E41" s="129"/>
      <c r="F41" s="160"/>
    </row>
    <row r="42" spans="1:6" ht="26" x14ac:dyDescent="0.3">
      <c r="A42" s="134" t="s">
        <v>384</v>
      </c>
      <c r="B42" s="142" t="s">
        <v>376</v>
      </c>
      <c r="C42" s="127" t="s">
        <v>359</v>
      </c>
      <c r="D42" s="143">
        <v>2</v>
      </c>
      <c r="E42" s="144"/>
      <c r="F42" s="160"/>
    </row>
    <row r="43" spans="1:6" ht="13" x14ac:dyDescent="0.3">
      <c r="A43" s="125"/>
      <c r="B43" s="126"/>
      <c r="C43" s="145"/>
      <c r="D43" s="146"/>
      <c r="E43" s="129"/>
      <c r="F43" s="160"/>
    </row>
    <row r="44" spans="1:6" ht="13" x14ac:dyDescent="0.3">
      <c r="A44" s="131" t="s">
        <v>377</v>
      </c>
      <c r="B44" s="158" t="s">
        <v>378</v>
      </c>
      <c r="C44" s="127"/>
      <c r="D44" s="143"/>
      <c r="E44" s="144"/>
      <c r="F44" s="160"/>
    </row>
    <row r="45" spans="1:6" ht="13" x14ac:dyDescent="0.3">
      <c r="A45" s="125"/>
      <c r="B45" s="126"/>
      <c r="C45" s="145"/>
      <c r="D45" s="146"/>
      <c r="E45" s="129"/>
      <c r="F45" s="160"/>
    </row>
    <row r="46" spans="1:6" ht="26" x14ac:dyDescent="0.3">
      <c r="A46" s="134" t="s">
        <v>385</v>
      </c>
      <c r="B46" s="142" t="s">
        <v>390</v>
      </c>
      <c r="C46" s="127" t="s">
        <v>359</v>
      </c>
      <c r="D46" s="143">
        <v>2</v>
      </c>
      <c r="E46" s="144"/>
      <c r="F46" s="160"/>
    </row>
    <row r="47" spans="1:6" ht="13" x14ac:dyDescent="0.3">
      <c r="A47" s="125"/>
      <c r="B47" s="126"/>
      <c r="C47" s="145"/>
      <c r="D47" s="146"/>
      <c r="E47" s="129"/>
      <c r="F47" s="160"/>
    </row>
    <row r="48" spans="1:6" ht="21" customHeight="1" thickBot="1" x14ac:dyDescent="0.3">
      <c r="A48" s="221" t="s">
        <v>458</v>
      </c>
      <c r="B48" s="222"/>
      <c r="C48" s="222"/>
      <c r="D48" s="222"/>
      <c r="E48" s="223"/>
      <c r="F48" s="159"/>
    </row>
  </sheetData>
  <mergeCells count="3">
    <mergeCell ref="A48:E48"/>
    <mergeCell ref="A1:F1"/>
    <mergeCell ref="A2:F2"/>
  </mergeCells>
  <phoneticPr fontId="29" type="noConversion"/>
  <pageMargins left="0.7" right="0.7" top="0.75" bottom="0.75" header="0.3" footer="0.3"/>
  <pageSetup orientation="portrait" r:id="rId1"/>
  <rowBreaks count="1" manualBreakCount="1">
    <brk id="4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62"/>
  <sheetViews>
    <sheetView view="pageBreakPreview" zoomScale="60" zoomScaleNormal="115" workbookViewId="0">
      <selection activeCell="I145" sqref="I145"/>
    </sheetView>
  </sheetViews>
  <sheetFormatPr defaultRowHeight="12.5" x14ac:dyDescent="0.25"/>
  <cols>
    <col min="2" max="2" width="55.7265625" bestFit="1" customWidth="1"/>
    <col min="3" max="3" width="11.81640625" style="8" bestFit="1" customWidth="1"/>
    <col min="4" max="4" width="5.26953125" bestFit="1" customWidth="1"/>
    <col min="5" max="5" width="15.1796875" customWidth="1"/>
  </cols>
  <sheetData>
    <row r="1" spans="1:5" ht="13" x14ac:dyDescent="0.25">
      <c r="A1" s="224" t="s">
        <v>26</v>
      </c>
      <c r="B1" s="225"/>
      <c r="C1" s="225"/>
      <c r="D1" s="225"/>
      <c r="E1" s="226"/>
    </row>
    <row r="2" spans="1:5" ht="13.5" thickBot="1" x14ac:dyDescent="0.3">
      <c r="A2" s="227" t="s">
        <v>188</v>
      </c>
      <c r="B2" s="228"/>
      <c r="C2" s="228"/>
      <c r="D2" s="228"/>
      <c r="E2" s="229"/>
    </row>
    <row r="3" spans="1:5" ht="14" x14ac:dyDescent="0.3">
      <c r="A3" s="6"/>
      <c r="B3" s="6" t="s">
        <v>0</v>
      </c>
      <c r="C3" s="6" t="s">
        <v>1</v>
      </c>
      <c r="D3" s="1" t="s">
        <v>2</v>
      </c>
      <c r="E3" s="14" t="s">
        <v>193</v>
      </c>
    </row>
    <row r="4" spans="1:5" ht="13" x14ac:dyDescent="0.3">
      <c r="A4" s="9">
        <v>1</v>
      </c>
      <c r="B4" s="5" t="s">
        <v>36</v>
      </c>
      <c r="C4" s="3" t="s">
        <v>190</v>
      </c>
      <c r="D4" s="2">
        <v>8</v>
      </c>
      <c r="E4" s="7">
        <v>500</v>
      </c>
    </row>
    <row r="5" spans="1:5" ht="13" x14ac:dyDescent="0.3">
      <c r="A5" s="9">
        <v>2</v>
      </c>
      <c r="B5" s="5" t="s">
        <v>37</v>
      </c>
      <c r="C5" s="3" t="s">
        <v>190</v>
      </c>
      <c r="D5" s="2">
        <v>8</v>
      </c>
      <c r="E5" s="7">
        <v>400</v>
      </c>
    </row>
    <row r="6" spans="1:5" ht="13" x14ac:dyDescent="0.3">
      <c r="A6" s="9">
        <v>3</v>
      </c>
      <c r="B6" s="5" t="s">
        <v>38</v>
      </c>
      <c r="C6" s="3" t="s">
        <v>190</v>
      </c>
      <c r="D6" s="2">
        <v>8</v>
      </c>
      <c r="E6" s="7">
        <v>300</v>
      </c>
    </row>
    <row r="7" spans="1:5" ht="13" x14ac:dyDescent="0.3">
      <c r="A7" s="9">
        <v>4</v>
      </c>
      <c r="B7" s="5" t="s">
        <v>39</v>
      </c>
      <c r="C7" s="3" t="s">
        <v>190</v>
      </c>
      <c r="D7" s="2">
        <v>8</v>
      </c>
      <c r="E7" s="7">
        <v>250</v>
      </c>
    </row>
    <row r="8" spans="1:5" ht="13" x14ac:dyDescent="0.3">
      <c r="A8" s="9">
        <v>5</v>
      </c>
      <c r="B8" s="5" t="s">
        <v>40</v>
      </c>
      <c r="C8" s="3" t="s">
        <v>190</v>
      </c>
      <c r="D8" s="2">
        <v>8</v>
      </c>
      <c r="E8" s="7">
        <v>200</v>
      </c>
    </row>
    <row r="9" spans="1:5" ht="13" x14ac:dyDescent="0.3">
      <c r="A9" s="9">
        <v>6</v>
      </c>
      <c r="B9" s="5" t="s">
        <v>41</v>
      </c>
      <c r="C9" s="3" t="s">
        <v>190</v>
      </c>
      <c r="D9" s="2">
        <v>8</v>
      </c>
      <c r="E9" s="7">
        <v>100</v>
      </c>
    </row>
    <row r="10" spans="1:5" ht="13" x14ac:dyDescent="0.3">
      <c r="A10" s="9">
        <v>7</v>
      </c>
      <c r="B10" s="5" t="s">
        <v>42</v>
      </c>
      <c r="C10" s="3" t="s">
        <v>190</v>
      </c>
      <c r="D10" s="2">
        <v>8</v>
      </c>
      <c r="E10" s="7">
        <v>100</v>
      </c>
    </row>
    <row r="11" spans="1:5" ht="13" x14ac:dyDescent="0.3">
      <c r="A11" s="9">
        <v>8</v>
      </c>
      <c r="B11" s="5" t="s">
        <v>43</v>
      </c>
      <c r="C11" s="3" t="s">
        <v>190</v>
      </c>
      <c r="D11" s="2">
        <v>8</v>
      </c>
      <c r="E11" s="7">
        <v>200</v>
      </c>
    </row>
    <row r="12" spans="1:5" ht="13" x14ac:dyDescent="0.3">
      <c r="A12" s="9">
        <v>9</v>
      </c>
      <c r="B12" s="5" t="s">
        <v>44</v>
      </c>
      <c r="C12" s="3" t="s">
        <v>190</v>
      </c>
      <c r="D12" s="2">
        <v>8</v>
      </c>
      <c r="E12" s="7">
        <v>150</v>
      </c>
    </row>
    <row r="13" spans="1:5" ht="13" x14ac:dyDescent="0.3">
      <c r="A13" s="9">
        <v>10</v>
      </c>
      <c r="B13" s="5" t="s">
        <v>45</v>
      </c>
      <c r="C13" s="3" t="s">
        <v>190</v>
      </c>
      <c r="D13" s="2">
        <v>8</v>
      </c>
      <c r="E13" s="7">
        <v>200</v>
      </c>
    </row>
    <row r="14" spans="1:5" ht="13" x14ac:dyDescent="0.3">
      <c r="A14" s="9">
        <v>11</v>
      </c>
      <c r="B14" s="5" t="s">
        <v>46</v>
      </c>
      <c r="C14" s="3" t="s">
        <v>190</v>
      </c>
      <c r="D14" s="2">
        <v>8</v>
      </c>
      <c r="E14" s="7">
        <v>200</v>
      </c>
    </row>
    <row r="15" spans="1:5" ht="13" x14ac:dyDescent="0.3">
      <c r="A15" s="9">
        <v>12</v>
      </c>
      <c r="B15" s="5" t="s">
        <v>47</v>
      </c>
      <c r="C15" s="3" t="s">
        <v>190</v>
      </c>
      <c r="D15" s="2">
        <v>8</v>
      </c>
      <c r="E15" s="7">
        <v>300</v>
      </c>
    </row>
    <row r="16" spans="1:5" ht="13" x14ac:dyDescent="0.3">
      <c r="A16" s="9">
        <v>13</v>
      </c>
      <c r="B16" s="5" t="s">
        <v>48</v>
      </c>
      <c r="C16" s="3" t="s">
        <v>190</v>
      </c>
      <c r="D16" s="2">
        <v>8</v>
      </c>
      <c r="E16" s="7">
        <v>100</v>
      </c>
    </row>
    <row r="17" spans="1:5" ht="13" x14ac:dyDescent="0.3">
      <c r="A17" s="9">
        <v>14</v>
      </c>
      <c r="B17" s="5" t="s">
        <v>49</v>
      </c>
      <c r="C17" s="3" t="s">
        <v>190</v>
      </c>
      <c r="D17" s="2">
        <v>8</v>
      </c>
      <c r="E17" s="7">
        <v>50</v>
      </c>
    </row>
    <row r="18" spans="1:5" ht="13" x14ac:dyDescent="0.3">
      <c r="A18" s="9">
        <v>15</v>
      </c>
      <c r="B18" s="5" t="s">
        <v>50</v>
      </c>
      <c r="C18" s="3" t="s">
        <v>190</v>
      </c>
      <c r="D18" s="2">
        <v>8</v>
      </c>
      <c r="E18" s="7">
        <v>200</v>
      </c>
    </row>
    <row r="19" spans="1:5" ht="13" x14ac:dyDescent="0.3">
      <c r="A19" s="9">
        <v>16</v>
      </c>
      <c r="B19" s="5" t="s">
        <v>51</v>
      </c>
      <c r="C19" s="3" t="s">
        <v>190</v>
      </c>
      <c r="D19" s="2">
        <v>8</v>
      </c>
      <c r="E19" s="7">
        <v>350</v>
      </c>
    </row>
    <row r="20" spans="1:5" ht="13" x14ac:dyDescent="0.3">
      <c r="A20" s="9">
        <v>17</v>
      </c>
      <c r="B20" s="5" t="s">
        <v>52</v>
      </c>
      <c r="C20" s="3" t="s">
        <v>190</v>
      </c>
      <c r="D20" s="2">
        <v>8</v>
      </c>
      <c r="E20" s="7">
        <v>200</v>
      </c>
    </row>
    <row r="21" spans="1:5" ht="13" x14ac:dyDescent="0.3">
      <c r="A21" s="9">
        <v>18</v>
      </c>
      <c r="B21" s="5" t="s">
        <v>53</v>
      </c>
      <c r="C21" s="3" t="s">
        <v>190</v>
      </c>
      <c r="D21" s="2">
        <v>8</v>
      </c>
      <c r="E21" s="7">
        <v>200</v>
      </c>
    </row>
    <row r="22" spans="1:5" ht="13" x14ac:dyDescent="0.3">
      <c r="A22" s="9">
        <v>19</v>
      </c>
      <c r="B22" s="5" t="s">
        <v>54</v>
      </c>
      <c r="C22" s="3" t="s">
        <v>190</v>
      </c>
      <c r="D22" s="2">
        <v>8</v>
      </c>
      <c r="E22" s="7">
        <v>200</v>
      </c>
    </row>
    <row r="23" spans="1:5" ht="13" x14ac:dyDescent="0.3">
      <c r="A23" s="9"/>
      <c r="B23" s="4" t="s">
        <v>55</v>
      </c>
      <c r="C23" s="3"/>
      <c r="D23" s="2"/>
      <c r="E23" s="7"/>
    </row>
    <row r="24" spans="1:5" ht="13" x14ac:dyDescent="0.3">
      <c r="A24" s="9">
        <v>20</v>
      </c>
      <c r="B24" s="5" t="s">
        <v>213</v>
      </c>
      <c r="C24" s="3" t="s">
        <v>190</v>
      </c>
      <c r="D24" s="2">
        <f>24*8</f>
        <v>192</v>
      </c>
      <c r="E24" s="7">
        <v>2000</v>
      </c>
    </row>
    <row r="25" spans="1:5" ht="13" x14ac:dyDescent="0.3">
      <c r="A25" s="9">
        <v>21</v>
      </c>
      <c r="B25" s="5" t="s">
        <v>56</v>
      </c>
      <c r="C25" s="3" t="s">
        <v>190</v>
      </c>
      <c r="D25" s="2">
        <v>8</v>
      </c>
      <c r="E25" s="7">
        <v>250</v>
      </c>
    </row>
    <row r="26" spans="1:5" ht="13" x14ac:dyDescent="0.3">
      <c r="A26" s="9">
        <v>22</v>
      </c>
      <c r="B26" s="5" t="s">
        <v>57</v>
      </c>
      <c r="C26" s="3" t="s">
        <v>190</v>
      </c>
      <c r="D26" s="2">
        <v>8</v>
      </c>
      <c r="E26" s="7">
        <v>250</v>
      </c>
    </row>
    <row r="27" spans="1:5" ht="13" x14ac:dyDescent="0.3">
      <c r="A27" s="9">
        <v>23</v>
      </c>
      <c r="B27" s="5" t="s">
        <v>58</v>
      </c>
      <c r="C27" s="3" t="s">
        <v>190</v>
      </c>
      <c r="D27" s="2">
        <v>8</v>
      </c>
      <c r="E27" s="7">
        <v>300</v>
      </c>
    </row>
    <row r="28" spans="1:5" ht="13" x14ac:dyDescent="0.3">
      <c r="A28" s="9">
        <v>24</v>
      </c>
      <c r="B28" s="5" t="s">
        <v>59</v>
      </c>
      <c r="C28" s="3" t="s">
        <v>190</v>
      </c>
      <c r="D28" s="2">
        <v>8</v>
      </c>
      <c r="E28" s="7">
        <v>150</v>
      </c>
    </row>
    <row r="29" spans="1:5" ht="13" x14ac:dyDescent="0.3">
      <c r="A29" s="9">
        <v>25</v>
      </c>
      <c r="B29" s="5" t="s">
        <v>60</v>
      </c>
      <c r="C29" s="3" t="s">
        <v>190</v>
      </c>
      <c r="D29" s="2">
        <v>8</v>
      </c>
      <c r="E29" s="7">
        <v>120</v>
      </c>
    </row>
    <row r="30" spans="1:5" ht="13" x14ac:dyDescent="0.3">
      <c r="A30" s="9">
        <v>26</v>
      </c>
      <c r="B30" s="5" t="s">
        <v>61</v>
      </c>
      <c r="C30" s="3" t="s">
        <v>190</v>
      </c>
      <c r="D30" s="2">
        <v>8</v>
      </c>
      <c r="E30" s="7">
        <v>150</v>
      </c>
    </row>
    <row r="31" spans="1:5" ht="13" x14ac:dyDescent="0.3">
      <c r="A31" s="9">
        <v>27</v>
      </c>
      <c r="B31" s="5" t="s">
        <v>62</v>
      </c>
      <c r="C31" s="3" t="s">
        <v>190</v>
      </c>
      <c r="D31" s="2">
        <v>8</v>
      </c>
      <c r="E31" s="7">
        <v>7500</v>
      </c>
    </row>
    <row r="32" spans="1:5" ht="13" x14ac:dyDescent="0.3">
      <c r="A32" s="9">
        <v>28</v>
      </c>
      <c r="B32" s="5" t="s">
        <v>63</v>
      </c>
      <c r="C32" s="3" t="s">
        <v>190</v>
      </c>
      <c r="D32" s="2">
        <v>8</v>
      </c>
      <c r="E32" s="7">
        <v>12500</v>
      </c>
    </row>
    <row r="33" spans="1:5" ht="13" x14ac:dyDescent="0.3">
      <c r="A33" s="9">
        <v>29</v>
      </c>
      <c r="B33" s="5" t="s">
        <v>64</v>
      </c>
      <c r="C33" s="3" t="s">
        <v>190</v>
      </c>
      <c r="D33" s="2">
        <v>8</v>
      </c>
      <c r="E33" s="7">
        <v>3000</v>
      </c>
    </row>
    <row r="34" spans="1:5" ht="13" x14ac:dyDescent="0.3">
      <c r="A34" s="9">
        <v>30</v>
      </c>
      <c r="B34" s="5" t="s">
        <v>65</v>
      </c>
      <c r="C34" s="3" t="s">
        <v>190</v>
      </c>
      <c r="D34" s="2">
        <v>8</v>
      </c>
      <c r="E34" s="7">
        <v>10000</v>
      </c>
    </row>
    <row r="35" spans="1:5" ht="13" x14ac:dyDescent="0.3">
      <c r="A35" s="9">
        <v>31</v>
      </c>
      <c r="B35" s="5" t="s">
        <v>66</v>
      </c>
      <c r="C35" s="3" t="s">
        <v>190</v>
      </c>
      <c r="D35" s="2">
        <v>8</v>
      </c>
      <c r="E35" s="7">
        <v>2500</v>
      </c>
    </row>
    <row r="36" spans="1:5" ht="13" x14ac:dyDescent="0.3">
      <c r="A36" s="9">
        <v>32</v>
      </c>
      <c r="B36" s="5" t="s">
        <v>67</v>
      </c>
      <c r="C36" s="3" t="s">
        <v>190</v>
      </c>
      <c r="D36" s="2">
        <v>8</v>
      </c>
      <c r="E36" s="7">
        <v>6000</v>
      </c>
    </row>
    <row r="37" spans="1:5" ht="13" x14ac:dyDescent="0.3">
      <c r="A37" s="9">
        <v>33</v>
      </c>
      <c r="B37" s="5" t="s">
        <v>68</v>
      </c>
      <c r="C37" s="3" t="s">
        <v>190</v>
      </c>
      <c r="D37" s="2">
        <v>8</v>
      </c>
      <c r="E37" s="7">
        <v>1000</v>
      </c>
    </row>
    <row r="38" spans="1:5" ht="13" x14ac:dyDescent="0.3">
      <c r="A38" s="9">
        <v>34</v>
      </c>
      <c r="B38" s="5" t="s">
        <v>69</v>
      </c>
      <c r="C38" s="3" t="s">
        <v>190</v>
      </c>
      <c r="D38" s="2">
        <v>8</v>
      </c>
      <c r="E38" s="7">
        <v>1200</v>
      </c>
    </row>
    <row r="39" spans="1:5" ht="13" x14ac:dyDescent="0.3">
      <c r="A39" s="9">
        <v>35</v>
      </c>
      <c r="B39" s="5" t="s">
        <v>70</v>
      </c>
      <c r="C39" s="3" t="s">
        <v>190</v>
      </c>
      <c r="D39" s="2">
        <v>8</v>
      </c>
      <c r="E39" s="7">
        <v>500</v>
      </c>
    </row>
    <row r="40" spans="1:5" ht="13" x14ac:dyDescent="0.3">
      <c r="A40" s="9">
        <v>36</v>
      </c>
      <c r="B40" s="5" t="s">
        <v>71</v>
      </c>
      <c r="C40" s="3" t="s">
        <v>190</v>
      </c>
      <c r="D40" s="2">
        <v>8</v>
      </c>
      <c r="E40" s="7">
        <v>700</v>
      </c>
    </row>
    <row r="41" spans="1:5" ht="13" x14ac:dyDescent="0.3">
      <c r="A41" s="9">
        <v>37</v>
      </c>
      <c r="B41" s="5" t="s">
        <v>72</v>
      </c>
      <c r="C41" s="3" t="s">
        <v>190</v>
      </c>
      <c r="D41" s="2">
        <v>8</v>
      </c>
      <c r="E41" s="7">
        <v>1500</v>
      </c>
    </row>
    <row r="42" spans="1:5" ht="13" x14ac:dyDescent="0.3">
      <c r="A42" s="9">
        <v>38</v>
      </c>
      <c r="B42" s="5" t="s">
        <v>73</v>
      </c>
      <c r="C42" s="3" t="s">
        <v>190</v>
      </c>
      <c r="D42" s="2">
        <v>8</v>
      </c>
      <c r="E42" s="7">
        <v>1500</v>
      </c>
    </row>
    <row r="43" spans="1:5" ht="13" x14ac:dyDescent="0.3">
      <c r="A43" s="9">
        <v>39</v>
      </c>
      <c r="B43" s="5" t="s">
        <v>74</v>
      </c>
      <c r="C43" s="3" t="s">
        <v>190</v>
      </c>
      <c r="D43" s="2">
        <v>8</v>
      </c>
      <c r="E43" s="7">
        <v>5000</v>
      </c>
    </row>
    <row r="44" spans="1:5" ht="13" x14ac:dyDescent="0.3">
      <c r="A44" s="9">
        <v>40</v>
      </c>
      <c r="B44" s="5" t="s">
        <v>75</v>
      </c>
      <c r="C44" s="3" t="s">
        <v>190</v>
      </c>
      <c r="D44" s="2">
        <v>8</v>
      </c>
      <c r="E44" s="7">
        <v>50000</v>
      </c>
    </row>
    <row r="45" spans="1:5" ht="13" x14ac:dyDescent="0.3">
      <c r="A45" s="9">
        <v>41</v>
      </c>
      <c r="B45" s="5" t="s">
        <v>76</v>
      </c>
      <c r="C45" s="3" t="s">
        <v>190</v>
      </c>
      <c r="D45" s="2">
        <v>8</v>
      </c>
      <c r="E45" s="7">
        <v>1000</v>
      </c>
    </row>
    <row r="46" spans="1:5" ht="13" x14ac:dyDescent="0.3">
      <c r="A46" s="9"/>
      <c r="B46" s="4" t="s">
        <v>189</v>
      </c>
      <c r="C46" s="3"/>
      <c r="D46" s="2"/>
      <c r="E46" s="7"/>
    </row>
    <row r="47" spans="1:5" ht="13" x14ac:dyDescent="0.3">
      <c r="A47" s="9">
        <v>42</v>
      </c>
      <c r="B47" s="5" t="s">
        <v>77</v>
      </c>
      <c r="C47" s="3" t="s">
        <v>3</v>
      </c>
      <c r="D47" s="2">
        <v>1</v>
      </c>
      <c r="E47" s="7">
        <v>1500</v>
      </c>
    </row>
    <row r="48" spans="1:5" ht="13" x14ac:dyDescent="0.3">
      <c r="A48" s="9">
        <v>43</v>
      </c>
      <c r="B48" s="5" t="s">
        <v>78</v>
      </c>
      <c r="C48" s="3" t="s">
        <v>3</v>
      </c>
      <c r="D48" s="2">
        <v>1</v>
      </c>
      <c r="E48" s="7">
        <v>150</v>
      </c>
    </row>
    <row r="49" spans="1:5" ht="13" x14ac:dyDescent="0.3">
      <c r="A49" s="9">
        <v>44</v>
      </c>
      <c r="B49" s="5" t="s">
        <v>79</v>
      </c>
      <c r="C49" s="3" t="s">
        <v>3</v>
      </c>
      <c r="D49" s="2">
        <v>1</v>
      </c>
      <c r="E49" s="7">
        <v>170</v>
      </c>
    </row>
    <row r="50" spans="1:5" ht="13" x14ac:dyDescent="0.3">
      <c r="A50" s="9">
        <v>45</v>
      </c>
      <c r="B50" s="5" t="s">
        <v>80</v>
      </c>
      <c r="C50" s="3" t="s">
        <v>3</v>
      </c>
      <c r="D50" s="2">
        <v>1</v>
      </c>
      <c r="E50" s="7">
        <v>140</v>
      </c>
    </row>
    <row r="51" spans="1:5" ht="13" x14ac:dyDescent="0.3">
      <c r="A51" s="9">
        <v>46</v>
      </c>
      <c r="B51" s="5" t="s">
        <v>207</v>
      </c>
      <c r="C51" s="3" t="s">
        <v>3</v>
      </c>
      <c r="D51" s="2">
        <v>1</v>
      </c>
      <c r="E51" s="7">
        <v>1800</v>
      </c>
    </row>
    <row r="52" spans="1:5" ht="13" x14ac:dyDescent="0.3">
      <c r="A52" s="9">
        <v>47</v>
      </c>
      <c r="B52" s="5" t="s">
        <v>208</v>
      </c>
      <c r="C52" s="3" t="s">
        <v>3</v>
      </c>
      <c r="D52" s="2">
        <v>1</v>
      </c>
      <c r="E52" s="7">
        <v>2000</v>
      </c>
    </row>
    <row r="53" spans="1:5" ht="13" x14ac:dyDescent="0.3">
      <c r="A53" s="9">
        <v>48</v>
      </c>
      <c r="B53" s="5" t="s">
        <v>209</v>
      </c>
      <c r="C53" s="3" t="s">
        <v>3</v>
      </c>
      <c r="D53" s="2">
        <v>1</v>
      </c>
      <c r="E53" s="7">
        <v>1500</v>
      </c>
    </row>
    <row r="54" spans="1:5" ht="13" x14ac:dyDescent="0.3">
      <c r="A54" s="9">
        <v>49</v>
      </c>
      <c r="B54" s="5" t="s">
        <v>210</v>
      </c>
      <c r="C54" s="3" t="s">
        <v>3</v>
      </c>
      <c r="D54" s="2">
        <v>696</v>
      </c>
      <c r="E54" s="7">
        <v>2200</v>
      </c>
    </row>
    <row r="55" spans="1:5" ht="13" x14ac:dyDescent="0.3">
      <c r="A55" s="9">
        <v>50</v>
      </c>
      <c r="B55" s="5" t="s">
        <v>81</v>
      </c>
      <c r="C55" s="3" t="s">
        <v>3</v>
      </c>
      <c r="D55" s="2">
        <v>1</v>
      </c>
      <c r="E55" s="7">
        <v>200</v>
      </c>
    </row>
    <row r="56" spans="1:5" ht="13" x14ac:dyDescent="0.3">
      <c r="A56" s="9">
        <v>51</v>
      </c>
      <c r="B56" s="5" t="s">
        <v>82</v>
      </c>
      <c r="C56" s="3" t="s">
        <v>3</v>
      </c>
      <c r="D56" s="2">
        <v>1</v>
      </c>
      <c r="E56" s="7">
        <v>300</v>
      </c>
    </row>
    <row r="57" spans="1:5" ht="13" x14ac:dyDescent="0.3">
      <c r="A57" s="9">
        <v>52</v>
      </c>
      <c r="B57" s="5" t="s">
        <v>83</v>
      </c>
      <c r="C57" s="3" t="s">
        <v>3</v>
      </c>
      <c r="D57" s="2">
        <v>1</v>
      </c>
      <c r="E57" s="7">
        <v>450</v>
      </c>
    </row>
    <row r="58" spans="1:5" ht="13" x14ac:dyDescent="0.3">
      <c r="A58" s="9">
        <v>53</v>
      </c>
      <c r="B58" s="5" t="s">
        <v>84</v>
      </c>
      <c r="C58" s="3" t="s">
        <v>3</v>
      </c>
      <c r="D58" s="2">
        <v>1</v>
      </c>
      <c r="E58" s="7">
        <v>400</v>
      </c>
    </row>
    <row r="59" spans="1:5" ht="13" x14ac:dyDescent="0.3">
      <c r="A59" s="9">
        <v>54</v>
      </c>
      <c r="B59" s="5" t="s">
        <v>85</v>
      </c>
      <c r="C59" s="3" t="s">
        <v>3</v>
      </c>
      <c r="D59" s="2">
        <v>1</v>
      </c>
      <c r="E59" s="7">
        <v>1200</v>
      </c>
    </row>
    <row r="60" spans="1:5" ht="13" x14ac:dyDescent="0.3">
      <c r="A60" s="9">
        <v>55</v>
      </c>
      <c r="B60" s="5" t="s">
        <v>211</v>
      </c>
      <c r="C60" s="3" t="s">
        <v>3</v>
      </c>
      <c r="D60" s="2">
        <v>1</v>
      </c>
      <c r="E60" s="7">
        <v>1400</v>
      </c>
    </row>
    <row r="61" spans="1:5" ht="13" x14ac:dyDescent="0.3">
      <c r="A61" s="9">
        <v>56</v>
      </c>
      <c r="B61" s="5" t="s">
        <v>212</v>
      </c>
      <c r="C61" s="3" t="s">
        <v>3</v>
      </c>
      <c r="D61" s="2">
        <v>1</v>
      </c>
      <c r="E61" s="7">
        <v>1700</v>
      </c>
    </row>
    <row r="62" spans="1:5" ht="13" x14ac:dyDescent="0.3">
      <c r="A62" s="9">
        <v>57</v>
      </c>
      <c r="B62" s="5" t="s">
        <v>86</v>
      </c>
      <c r="C62" s="3" t="s">
        <v>4</v>
      </c>
      <c r="D62" s="2">
        <v>1</v>
      </c>
      <c r="E62" s="7">
        <v>200</v>
      </c>
    </row>
    <row r="63" spans="1:5" ht="18" x14ac:dyDescent="0.35">
      <c r="A63" s="9">
        <v>58</v>
      </c>
      <c r="B63" s="5" t="s">
        <v>87</v>
      </c>
      <c r="C63" s="3" t="s">
        <v>88</v>
      </c>
      <c r="D63" s="2">
        <v>1</v>
      </c>
      <c r="E63" s="7">
        <v>700</v>
      </c>
    </row>
    <row r="64" spans="1:5" ht="13" x14ac:dyDescent="0.3">
      <c r="A64" s="9">
        <v>59</v>
      </c>
      <c r="B64" s="5" t="s">
        <v>89</v>
      </c>
      <c r="C64" s="3" t="s">
        <v>4</v>
      </c>
      <c r="D64" s="2">
        <v>1</v>
      </c>
      <c r="E64" s="7">
        <v>4400</v>
      </c>
    </row>
    <row r="65" spans="1:5" ht="13" x14ac:dyDescent="0.3">
      <c r="A65" s="9">
        <v>60</v>
      </c>
      <c r="B65" s="5" t="s">
        <v>90</v>
      </c>
      <c r="C65" s="3" t="s">
        <v>4</v>
      </c>
      <c r="D65" s="2">
        <v>1</v>
      </c>
      <c r="E65" s="7">
        <v>4600</v>
      </c>
    </row>
    <row r="66" spans="1:5" ht="13" x14ac:dyDescent="0.3">
      <c r="A66" s="9">
        <v>61</v>
      </c>
      <c r="B66" s="5" t="s">
        <v>91</v>
      </c>
      <c r="C66" s="3" t="s">
        <v>4</v>
      </c>
      <c r="D66" s="2">
        <v>1</v>
      </c>
      <c r="E66" s="7">
        <v>5000</v>
      </c>
    </row>
    <row r="67" spans="1:5" ht="13" x14ac:dyDescent="0.3">
      <c r="A67" s="9">
        <v>62</v>
      </c>
      <c r="B67" s="5" t="s">
        <v>92</v>
      </c>
      <c r="C67" s="3" t="s">
        <v>4</v>
      </c>
      <c r="D67" s="2">
        <v>1</v>
      </c>
      <c r="E67" s="7">
        <v>5500</v>
      </c>
    </row>
    <row r="68" spans="1:5" ht="13" x14ac:dyDescent="0.3">
      <c r="A68" s="9">
        <v>63</v>
      </c>
      <c r="B68" s="5" t="s">
        <v>93</v>
      </c>
      <c r="C68" s="3" t="s">
        <v>4</v>
      </c>
      <c r="D68" s="2">
        <v>1</v>
      </c>
      <c r="E68" s="7">
        <v>5700</v>
      </c>
    </row>
    <row r="69" spans="1:5" ht="13" x14ac:dyDescent="0.3">
      <c r="A69" s="9">
        <v>64</v>
      </c>
      <c r="B69" s="5" t="s">
        <v>94</v>
      </c>
      <c r="C69" s="3" t="s">
        <v>4</v>
      </c>
      <c r="D69" s="2">
        <v>1</v>
      </c>
      <c r="E69" s="7">
        <v>6000</v>
      </c>
    </row>
    <row r="70" spans="1:5" ht="13" x14ac:dyDescent="0.3">
      <c r="A70" s="9">
        <v>65</v>
      </c>
      <c r="B70" s="5" t="s">
        <v>95</v>
      </c>
      <c r="C70" s="3" t="s">
        <v>4</v>
      </c>
      <c r="D70" s="2">
        <v>1</v>
      </c>
      <c r="E70" s="7">
        <v>20000</v>
      </c>
    </row>
    <row r="71" spans="1:5" ht="13" x14ac:dyDescent="0.3">
      <c r="A71" s="9">
        <v>66</v>
      </c>
      <c r="B71" s="5" t="s">
        <v>96</v>
      </c>
      <c r="C71" s="3" t="s">
        <v>4</v>
      </c>
      <c r="D71" s="2">
        <v>1</v>
      </c>
      <c r="E71" s="7">
        <v>22000</v>
      </c>
    </row>
    <row r="72" spans="1:5" ht="13" x14ac:dyDescent="0.3">
      <c r="A72" s="9">
        <v>67</v>
      </c>
      <c r="B72" s="5" t="s">
        <v>97</v>
      </c>
      <c r="C72" s="3" t="s">
        <v>4</v>
      </c>
      <c r="D72" s="2">
        <v>1</v>
      </c>
      <c r="E72" s="7">
        <v>24000</v>
      </c>
    </row>
    <row r="73" spans="1:5" ht="13" x14ac:dyDescent="0.3">
      <c r="A73" s="9">
        <v>68</v>
      </c>
      <c r="B73" s="5" t="s">
        <v>98</v>
      </c>
      <c r="C73" s="3" t="s">
        <v>4</v>
      </c>
      <c r="D73" s="2">
        <v>1</v>
      </c>
      <c r="E73" s="7">
        <v>34000</v>
      </c>
    </row>
    <row r="74" spans="1:5" ht="13" x14ac:dyDescent="0.3">
      <c r="A74" s="9">
        <v>69</v>
      </c>
      <c r="B74" s="5" t="s">
        <v>99</v>
      </c>
      <c r="C74" s="3" t="s">
        <v>4</v>
      </c>
      <c r="D74" s="2">
        <v>1</v>
      </c>
      <c r="E74" s="7">
        <v>38000</v>
      </c>
    </row>
    <row r="75" spans="1:5" ht="13" x14ac:dyDescent="0.3">
      <c r="A75" s="9">
        <v>70</v>
      </c>
      <c r="B75" s="5" t="s">
        <v>100</v>
      </c>
      <c r="C75" s="3" t="s">
        <v>4</v>
      </c>
      <c r="D75" s="2">
        <v>1</v>
      </c>
      <c r="E75" s="7">
        <v>45000</v>
      </c>
    </row>
    <row r="76" spans="1:5" ht="13" x14ac:dyDescent="0.3">
      <c r="A76" s="9">
        <v>71</v>
      </c>
      <c r="B76" s="5" t="s">
        <v>101</v>
      </c>
      <c r="C76" s="3" t="s">
        <v>4</v>
      </c>
      <c r="D76" s="2">
        <v>1</v>
      </c>
      <c r="E76" s="7">
        <v>57000</v>
      </c>
    </row>
    <row r="77" spans="1:5" ht="13" x14ac:dyDescent="0.3">
      <c r="A77" s="9">
        <v>72</v>
      </c>
      <c r="B77" s="5" t="s">
        <v>102</v>
      </c>
      <c r="C77" s="3" t="s">
        <v>4</v>
      </c>
      <c r="D77" s="2">
        <v>1</v>
      </c>
      <c r="E77" s="7">
        <v>45000</v>
      </c>
    </row>
    <row r="78" spans="1:5" ht="13" x14ac:dyDescent="0.3">
      <c r="A78" s="9">
        <v>73</v>
      </c>
      <c r="B78" s="5" t="s">
        <v>103</v>
      </c>
      <c r="C78" s="3" t="s">
        <v>4</v>
      </c>
      <c r="D78" s="2">
        <v>1</v>
      </c>
      <c r="E78" s="7">
        <v>6000</v>
      </c>
    </row>
    <row r="79" spans="1:5" ht="13" x14ac:dyDescent="0.3">
      <c r="A79" s="9">
        <v>74</v>
      </c>
      <c r="B79" s="5" t="s">
        <v>104</v>
      </c>
      <c r="C79" s="3" t="s">
        <v>4</v>
      </c>
      <c r="D79" s="2">
        <v>1</v>
      </c>
      <c r="E79" s="7">
        <v>30000</v>
      </c>
    </row>
    <row r="80" spans="1:5" ht="13" x14ac:dyDescent="0.3">
      <c r="A80" s="9">
        <v>75</v>
      </c>
      <c r="B80" s="5" t="s">
        <v>105</v>
      </c>
      <c r="C80" s="3" t="s">
        <v>4</v>
      </c>
      <c r="D80" s="2">
        <v>1</v>
      </c>
      <c r="E80" s="7">
        <v>25000</v>
      </c>
    </row>
    <row r="81" spans="1:5" ht="13" x14ac:dyDescent="0.3">
      <c r="A81" s="9">
        <v>76</v>
      </c>
      <c r="B81" s="5" t="s">
        <v>106</v>
      </c>
      <c r="C81" s="3" t="s">
        <v>4</v>
      </c>
      <c r="D81" s="2">
        <v>1</v>
      </c>
      <c r="E81" s="7">
        <v>1000</v>
      </c>
    </row>
    <row r="82" spans="1:5" ht="13" x14ac:dyDescent="0.3">
      <c r="A82" s="9">
        <v>77</v>
      </c>
      <c r="B82" s="5" t="s">
        <v>107</v>
      </c>
      <c r="C82" s="3" t="s">
        <v>4</v>
      </c>
      <c r="D82" s="2">
        <v>1</v>
      </c>
      <c r="E82" s="7">
        <v>3000</v>
      </c>
    </row>
    <row r="83" spans="1:5" ht="13" x14ac:dyDescent="0.3">
      <c r="A83" s="9">
        <v>78</v>
      </c>
      <c r="B83" s="5" t="s">
        <v>108</v>
      </c>
      <c r="C83" s="3" t="s">
        <v>4</v>
      </c>
      <c r="D83" s="2">
        <v>1</v>
      </c>
      <c r="E83" s="7">
        <v>5000</v>
      </c>
    </row>
    <row r="84" spans="1:5" ht="13" x14ac:dyDescent="0.3">
      <c r="A84" s="9">
        <v>79</v>
      </c>
      <c r="B84" s="5" t="s">
        <v>109</v>
      </c>
      <c r="C84" s="3" t="s">
        <v>4</v>
      </c>
      <c r="D84" s="2">
        <v>1</v>
      </c>
      <c r="E84" s="7">
        <v>9000</v>
      </c>
    </row>
    <row r="85" spans="1:5" ht="13" x14ac:dyDescent="0.3">
      <c r="A85" s="9">
        <v>80</v>
      </c>
      <c r="B85" s="5" t="s">
        <v>110</v>
      </c>
      <c r="C85" s="3" t="s">
        <v>4</v>
      </c>
      <c r="D85" s="2">
        <v>1</v>
      </c>
      <c r="E85" s="7">
        <v>3400</v>
      </c>
    </row>
    <row r="86" spans="1:5" ht="13" x14ac:dyDescent="0.3">
      <c r="A86" s="9">
        <v>81</v>
      </c>
      <c r="B86" s="5" t="s">
        <v>111</v>
      </c>
      <c r="C86" s="3" t="s">
        <v>4</v>
      </c>
      <c r="D86" s="2">
        <v>1</v>
      </c>
      <c r="E86" s="7">
        <v>4000</v>
      </c>
    </row>
    <row r="87" spans="1:5" ht="13" x14ac:dyDescent="0.3">
      <c r="A87" s="9">
        <v>82</v>
      </c>
      <c r="B87" s="5" t="s">
        <v>112</v>
      </c>
      <c r="C87" s="3" t="s">
        <v>4</v>
      </c>
      <c r="D87" s="2">
        <v>1</v>
      </c>
      <c r="E87" s="7">
        <v>5000</v>
      </c>
    </row>
    <row r="88" spans="1:5" ht="13" x14ac:dyDescent="0.3">
      <c r="A88" s="9">
        <v>83</v>
      </c>
      <c r="B88" s="5" t="s">
        <v>113</v>
      </c>
      <c r="C88" s="3" t="s">
        <v>4</v>
      </c>
      <c r="D88" s="2">
        <v>1</v>
      </c>
      <c r="E88" s="7">
        <v>5500</v>
      </c>
    </row>
    <row r="89" spans="1:5" ht="13" x14ac:dyDescent="0.3">
      <c r="A89" s="9">
        <v>84</v>
      </c>
      <c r="B89" s="5" t="s">
        <v>114</v>
      </c>
      <c r="C89" s="3" t="s">
        <v>4</v>
      </c>
      <c r="D89" s="2">
        <v>1</v>
      </c>
      <c r="E89" s="7">
        <v>6000</v>
      </c>
    </row>
    <row r="90" spans="1:5" ht="13" x14ac:dyDescent="0.3">
      <c r="A90" s="9">
        <v>85</v>
      </c>
      <c r="B90" s="5" t="s">
        <v>115</v>
      </c>
      <c r="C90" s="3" t="s">
        <v>4</v>
      </c>
      <c r="D90" s="2">
        <v>1</v>
      </c>
      <c r="E90" s="7">
        <v>7000</v>
      </c>
    </row>
    <row r="91" spans="1:5" ht="13" x14ac:dyDescent="0.3">
      <c r="A91" s="9">
        <v>86</v>
      </c>
      <c r="B91" s="5" t="s">
        <v>116</v>
      </c>
      <c r="C91" s="3" t="s">
        <v>4</v>
      </c>
      <c r="D91" s="2">
        <v>1</v>
      </c>
      <c r="E91" s="7">
        <v>8000</v>
      </c>
    </row>
    <row r="92" spans="1:5" ht="13" x14ac:dyDescent="0.3">
      <c r="A92" s="9">
        <v>87</v>
      </c>
      <c r="B92" s="5" t="s">
        <v>117</v>
      </c>
      <c r="C92" s="3" t="s">
        <v>4</v>
      </c>
      <c r="D92" s="2">
        <v>1</v>
      </c>
      <c r="E92" s="7">
        <v>5000</v>
      </c>
    </row>
    <row r="93" spans="1:5" ht="13" x14ac:dyDescent="0.3">
      <c r="A93" s="9">
        <v>88</v>
      </c>
      <c r="B93" s="5" t="s">
        <v>118</v>
      </c>
      <c r="C93" s="3" t="s">
        <v>4</v>
      </c>
      <c r="D93" s="2">
        <v>1</v>
      </c>
      <c r="E93" s="7">
        <v>1000</v>
      </c>
    </row>
    <row r="94" spans="1:5" ht="13" x14ac:dyDescent="0.3">
      <c r="A94" s="9">
        <v>89</v>
      </c>
      <c r="B94" s="5" t="s">
        <v>119</v>
      </c>
      <c r="C94" s="3" t="s">
        <v>4</v>
      </c>
      <c r="D94" s="2">
        <v>1</v>
      </c>
      <c r="E94" s="7">
        <v>2000</v>
      </c>
    </row>
    <row r="95" spans="1:5" ht="13" x14ac:dyDescent="0.3">
      <c r="A95" s="9">
        <v>90</v>
      </c>
      <c r="B95" s="5" t="s">
        <v>120</v>
      </c>
      <c r="C95" s="3" t="s">
        <v>4</v>
      </c>
      <c r="D95" s="2">
        <v>1</v>
      </c>
      <c r="E95" s="7">
        <v>2500</v>
      </c>
    </row>
    <row r="96" spans="1:5" ht="13" x14ac:dyDescent="0.3">
      <c r="A96" s="9">
        <v>91</v>
      </c>
      <c r="B96" s="5" t="s">
        <v>121</v>
      </c>
      <c r="C96" s="3" t="s">
        <v>4</v>
      </c>
      <c r="D96" s="2">
        <v>1</v>
      </c>
      <c r="E96" s="7">
        <v>3000</v>
      </c>
    </row>
    <row r="97" spans="1:5" ht="13" x14ac:dyDescent="0.3">
      <c r="A97" s="9">
        <v>92</v>
      </c>
      <c r="B97" s="5" t="s">
        <v>122</v>
      </c>
      <c r="C97" s="3" t="s">
        <v>4</v>
      </c>
      <c r="D97" s="2">
        <v>1</v>
      </c>
      <c r="E97" s="7">
        <v>3200</v>
      </c>
    </row>
    <row r="98" spans="1:5" ht="13" x14ac:dyDescent="0.3">
      <c r="A98" s="9">
        <v>93</v>
      </c>
      <c r="B98" s="5" t="s">
        <v>123</v>
      </c>
      <c r="C98" s="3" t="s">
        <v>4</v>
      </c>
      <c r="D98" s="2">
        <v>1</v>
      </c>
      <c r="E98" s="7">
        <v>3400</v>
      </c>
    </row>
    <row r="99" spans="1:5" ht="13" x14ac:dyDescent="0.3">
      <c r="A99" s="9">
        <v>94</v>
      </c>
      <c r="B99" s="5" t="s">
        <v>124</v>
      </c>
      <c r="C99" s="3" t="s">
        <v>4</v>
      </c>
      <c r="D99" s="2">
        <v>1</v>
      </c>
      <c r="E99" s="7">
        <v>3500</v>
      </c>
    </row>
    <row r="100" spans="1:5" ht="13" x14ac:dyDescent="0.3">
      <c r="A100" s="9">
        <v>95</v>
      </c>
      <c r="B100" s="5" t="s">
        <v>125</v>
      </c>
      <c r="C100" s="3" t="s">
        <v>4</v>
      </c>
      <c r="D100" s="2">
        <v>1</v>
      </c>
      <c r="E100" s="7">
        <v>4000</v>
      </c>
    </row>
    <row r="101" spans="1:5" ht="13" x14ac:dyDescent="0.3">
      <c r="A101" s="9">
        <v>96</v>
      </c>
      <c r="B101" s="5" t="s">
        <v>126</v>
      </c>
      <c r="C101" s="3" t="s">
        <v>4</v>
      </c>
      <c r="D101" s="2">
        <v>1</v>
      </c>
      <c r="E101" s="7">
        <v>4500</v>
      </c>
    </row>
    <row r="102" spans="1:5" ht="13" x14ac:dyDescent="0.3">
      <c r="A102" s="9">
        <v>97</v>
      </c>
      <c r="B102" s="5" t="s">
        <v>127</v>
      </c>
      <c r="C102" s="3" t="s">
        <v>4</v>
      </c>
      <c r="D102" s="2">
        <v>1</v>
      </c>
      <c r="E102" s="7">
        <v>4500</v>
      </c>
    </row>
    <row r="103" spans="1:5" ht="13" x14ac:dyDescent="0.3">
      <c r="A103" s="9">
        <v>98</v>
      </c>
      <c r="B103" s="5" t="s">
        <v>128</v>
      </c>
      <c r="C103" s="3" t="s">
        <v>4</v>
      </c>
      <c r="D103" s="2">
        <v>1</v>
      </c>
      <c r="E103" s="7">
        <v>5000</v>
      </c>
    </row>
    <row r="104" spans="1:5" ht="13" x14ac:dyDescent="0.3">
      <c r="A104" s="9">
        <v>99</v>
      </c>
      <c r="B104" s="5" t="s">
        <v>129</v>
      </c>
      <c r="C104" s="3" t="s">
        <v>4</v>
      </c>
      <c r="D104" s="2">
        <v>1</v>
      </c>
      <c r="E104" s="7">
        <v>5400</v>
      </c>
    </row>
    <row r="105" spans="1:5" ht="13" x14ac:dyDescent="0.3">
      <c r="A105" s="9">
        <v>100</v>
      </c>
      <c r="B105" s="5" t="s">
        <v>130</v>
      </c>
      <c r="C105" s="3" t="s">
        <v>4</v>
      </c>
      <c r="D105" s="2">
        <v>1</v>
      </c>
      <c r="E105" s="7">
        <v>6000</v>
      </c>
    </row>
    <row r="106" spans="1:5" ht="13" x14ac:dyDescent="0.3">
      <c r="A106" s="9">
        <v>101</v>
      </c>
      <c r="B106" s="5" t="s">
        <v>131</v>
      </c>
      <c r="C106" s="3" t="s">
        <v>4</v>
      </c>
      <c r="D106" s="2">
        <v>1</v>
      </c>
      <c r="E106" s="7">
        <v>1000</v>
      </c>
    </row>
    <row r="107" spans="1:5" ht="13" x14ac:dyDescent="0.3">
      <c r="A107" s="9">
        <v>102</v>
      </c>
      <c r="B107" s="5" t="s">
        <v>132</v>
      </c>
      <c r="C107" s="3" t="s">
        <v>4</v>
      </c>
      <c r="D107" s="2">
        <v>1</v>
      </c>
      <c r="E107" s="7">
        <v>1800</v>
      </c>
    </row>
    <row r="108" spans="1:5" ht="13" x14ac:dyDescent="0.3">
      <c r="A108" s="9">
        <v>103</v>
      </c>
      <c r="B108" s="5" t="s">
        <v>133</v>
      </c>
      <c r="C108" s="3" t="s">
        <v>4</v>
      </c>
      <c r="D108" s="2">
        <v>1</v>
      </c>
      <c r="E108" s="7">
        <v>2500</v>
      </c>
    </row>
    <row r="109" spans="1:5" ht="13" x14ac:dyDescent="0.3">
      <c r="A109" s="9">
        <v>104</v>
      </c>
      <c r="B109" s="5" t="s">
        <v>134</v>
      </c>
      <c r="C109" s="3" t="s">
        <v>4</v>
      </c>
      <c r="D109" s="2">
        <v>1</v>
      </c>
      <c r="E109" s="7">
        <v>3000</v>
      </c>
    </row>
    <row r="110" spans="1:5" ht="13" x14ac:dyDescent="0.3">
      <c r="A110" s="9">
        <v>105</v>
      </c>
      <c r="B110" s="5" t="s">
        <v>135</v>
      </c>
      <c r="C110" s="3" t="s">
        <v>4</v>
      </c>
      <c r="D110" s="2">
        <v>1</v>
      </c>
      <c r="E110" s="7">
        <v>3200</v>
      </c>
    </row>
    <row r="111" spans="1:5" ht="13" x14ac:dyDescent="0.3">
      <c r="A111" s="9">
        <v>106</v>
      </c>
      <c r="B111" s="5" t="s">
        <v>136</v>
      </c>
      <c r="C111" s="3" t="s">
        <v>4</v>
      </c>
      <c r="D111" s="2">
        <v>1</v>
      </c>
      <c r="E111" s="7">
        <v>4000</v>
      </c>
    </row>
    <row r="112" spans="1:5" ht="13" x14ac:dyDescent="0.3">
      <c r="A112" s="9">
        <v>107</v>
      </c>
      <c r="B112" s="5" t="s">
        <v>137</v>
      </c>
      <c r="C112" s="3" t="s">
        <v>4</v>
      </c>
      <c r="D112" s="2">
        <v>1</v>
      </c>
      <c r="E112" s="7">
        <v>4000</v>
      </c>
    </row>
    <row r="113" spans="1:5" ht="13" x14ac:dyDescent="0.3">
      <c r="A113" s="9">
        <v>108</v>
      </c>
      <c r="B113" s="5" t="s">
        <v>138</v>
      </c>
      <c r="C113" s="3" t="s">
        <v>4</v>
      </c>
      <c r="D113" s="2">
        <v>1</v>
      </c>
      <c r="E113" s="7">
        <v>1600</v>
      </c>
    </row>
    <row r="114" spans="1:5" ht="13" x14ac:dyDescent="0.3">
      <c r="A114" s="9">
        <v>109</v>
      </c>
      <c r="B114" s="5" t="s">
        <v>139</v>
      </c>
      <c r="C114" s="3" t="s">
        <v>4</v>
      </c>
      <c r="D114" s="2">
        <v>1</v>
      </c>
      <c r="E114" s="7">
        <v>1900</v>
      </c>
    </row>
    <row r="115" spans="1:5" ht="13" x14ac:dyDescent="0.3">
      <c r="A115" s="9">
        <v>110</v>
      </c>
      <c r="B115" s="5" t="s">
        <v>140</v>
      </c>
      <c r="C115" s="3" t="s">
        <v>4</v>
      </c>
      <c r="D115" s="2">
        <v>1</v>
      </c>
      <c r="E115" s="7">
        <v>2500</v>
      </c>
    </row>
    <row r="116" spans="1:5" ht="13" x14ac:dyDescent="0.3">
      <c r="A116" s="9">
        <v>111</v>
      </c>
      <c r="B116" s="5" t="s">
        <v>141</v>
      </c>
      <c r="C116" s="3" t="s">
        <v>4</v>
      </c>
      <c r="D116" s="2">
        <v>1</v>
      </c>
      <c r="E116" s="7">
        <v>4000</v>
      </c>
    </row>
    <row r="117" spans="1:5" ht="13" x14ac:dyDescent="0.3">
      <c r="A117" s="9">
        <v>112</v>
      </c>
      <c r="B117" s="5" t="s">
        <v>142</v>
      </c>
      <c r="C117" s="3" t="s">
        <v>4</v>
      </c>
      <c r="D117" s="2">
        <v>1</v>
      </c>
      <c r="E117" s="7">
        <v>4700</v>
      </c>
    </row>
    <row r="118" spans="1:5" ht="13" x14ac:dyDescent="0.3">
      <c r="A118" s="9">
        <v>113</v>
      </c>
      <c r="B118" s="5" t="s">
        <v>143</v>
      </c>
      <c r="C118" s="3" t="s">
        <v>4</v>
      </c>
      <c r="D118" s="2">
        <v>1</v>
      </c>
      <c r="E118" s="7">
        <v>6000</v>
      </c>
    </row>
    <row r="119" spans="1:5" ht="13" x14ac:dyDescent="0.3">
      <c r="A119" s="9">
        <v>114</v>
      </c>
      <c r="B119" s="5" t="s">
        <v>144</v>
      </c>
      <c r="C119" s="3" t="s">
        <v>4</v>
      </c>
      <c r="D119" s="2">
        <v>1</v>
      </c>
      <c r="E119" s="7">
        <v>7000</v>
      </c>
    </row>
    <row r="120" spans="1:5" ht="13" x14ac:dyDescent="0.3">
      <c r="A120" s="9">
        <v>115</v>
      </c>
      <c r="B120" s="5" t="s">
        <v>145</v>
      </c>
      <c r="C120" s="3" t="s">
        <v>4</v>
      </c>
      <c r="D120" s="2">
        <v>1</v>
      </c>
      <c r="E120" s="7">
        <v>7000</v>
      </c>
    </row>
    <row r="121" spans="1:5" ht="13" x14ac:dyDescent="0.3">
      <c r="A121" s="9">
        <v>116</v>
      </c>
      <c r="B121" s="5" t="s">
        <v>146</v>
      </c>
      <c r="C121" s="3" t="s">
        <v>4</v>
      </c>
      <c r="D121" s="2">
        <v>1</v>
      </c>
      <c r="E121" s="7">
        <v>12000</v>
      </c>
    </row>
    <row r="122" spans="1:5" ht="13" x14ac:dyDescent="0.3">
      <c r="A122" s="9">
        <v>117</v>
      </c>
      <c r="B122" s="5" t="s">
        <v>147</v>
      </c>
      <c r="C122" s="3" t="s">
        <v>4</v>
      </c>
      <c r="D122" s="2">
        <v>1</v>
      </c>
      <c r="E122" s="7">
        <v>16000</v>
      </c>
    </row>
    <row r="123" spans="1:5" ht="13" x14ac:dyDescent="0.3">
      <c r="A123" s="9">
        <v>118</v>
      </c>
      <c r="B123" s="5" t="s">
        <v>148</v>
      </c>
      <c r="C123" s="3" t="s">
        <v>4</v>
      </c>
      <c r="D123" s="2">
        <v>1</v>
      </c>
      <c r="E123" s="7">
        <v>20000</v>
      </c>
    </row>
    <row r="124" spans="1:5" ht="13" x14ac:dyDescent="0.3">
      <c r="A124" s="9">
        <v>119</v>
      </c>
      <c r="B124" s="5" t="s">
        <v>149</v>
      </c>
      <c r="C124" s="3" t="s">
        <v>4</v>
      </c>
      <c r="D124" s="2">
        <v>1</v>
      </c>
      <c r="E124" s="7">
        <v>22900</v>
      </c>
    </row>
    <row r="125" spans="1:5" ht="13" x14ac:dyDescent="0.3">
      <c r="A125" s="9">
        <v>120</v>
      </c>
      <c r="B125" s="5" t="s">
        <v>150</v>
      </c>
      <c r="C125" s="3" t="s">
        <v>4</v>
      </c>
      <c r="D125" s="2">
        <v>1</v>
      </c>
      <c r="E125" s="7">
        <v>25000</v>
      </c>
    </row>
    <row r="126" spans="1:5" ht="13" x14ac:dyDescent="0.3">
      <c r="A126" s="9">
        <v>121</v>
      </c>
      <c r="B126" s="5" t="s">
        <v>151</v>
      </c>
      <c r="C126" s="3" t="s">
        <v>4</v>
      </c>
      <c r="D126" s="2">
        <v>1</v>
      </c>
      <c r="E126" s="7">
        <v>32000</v>
      </c>
    </row>
    <row r="127" spans="1:5" ht="13" x14ac:dyDescent="0.3">
      <c r="A127" s="9">
        <v>122</v>
      </c>
      <c r="B127" s="5" t="s">
        <v>106</v>
      </c>
      <c r="C127" s="3" t="s">
        <v>4</v>
      </c>
      <c r="D127" s="2">
        <v>1</v>
      </c>
      <c r="E127" s="7">
        <v>1000</v>
      </c>
    </row>
    <row r="128" spans="1:5" ht="13" x14ac:dyDescent="0.3">
      <c r="A128" s="9">
        <v>123</v>
      </c>
      <c r="B128" s="5" t="s">
        <v>152</v>
      </c>
      <c r="C128" s="3" t="s">
        <v>4</v>
      </c>
      <c r="D128" s="2">
        <v>1</v>
      </c>
      <c r="E128" s="7">
        <v>5000</v>
      </c>
    </row>
    <row r="129" spans="1:5" ht="13" x14ac:dyDescent="0.3">
      <c r="A129" s="9">
        <v>124</v>
      </c>
      <c r="B129" s="5" t="s">
        <v>153</v>
      </c>
      <c r="C129" s="3" t="s">
        <v>191</v>
      </c>
      <c r="D129" s="2">
        <v>1</v>
      </c>
      <c r="E129" s="7">
        <v>1800</v>
      </c>
    </row>
    <row r="130" spans="1:5" ht="13" x14ac:dyDescent="0.3">
      <c r="A130" s="9">
        <v>125</v>
      </c>
      <c r="B130" s="5" t="s">
        <v>154</v>
      </c>
      <c r="C130" s="3" t="s">
        <v>191</v>
      </c>
      <c r="D130" s="2">
        <v>1</v>
      </c>
      <c r="E130" s="7">
        <v>2300</v>
      </c>
    </row>
    <row r="131" spans="1:5" ht="18" x14ac:dyDescent="0.35">
      <c r="A131" s="9">
        <v>126</v>
      </c>
      <c r="B131" s="5" t="s">
        <v>155</v>
      </c>
      <c r="C131" s="3" t="s">
        <v>88</v>
      </c>
      <c r="D131" s="2">
        <v>1</v>
      </c>
      <c r="E131" s="7">
        <v>2500</v>
      </c>
    </row>
    <row r="132" spans="1:5" ht="13" x14ac:dyDescent="0.3">
      <c r="A132" s="9">
        <v>127</v>
      </c>
      <c r="B132" s="5" t="s">
        <v>156</v>
      </c>
      <c r="C132" s="3" t="s">
        <v>191</v>
      </c>
      <c r="D132" s="2">
        <v>1</v>
      </c>
      <c r="E132" s="7">
        <v>600</v>
      </c>
    </row>
    <row r="133" spans="1:5" ht="18" x14ac:dyDescent="0.35">
      <c r="A133" s="9">
        <v>128</v>
      </c>
      <c r="B133" s="5" t="s">
        <v>157</v>
      </c>
      <c r="C133" s="3" t="s">
        <v>158</v>
      </c>
      <c r="D133" s="2">
        <v>1</v>
      </c>
      <c r="E133" s="7">
        <v>2500</v>
      </c>
    </row>
    <row r="134" spans="1:5" ht="13" x14ac:dyDescent="0.3">
      <c r="A134" s="9">
        <v>129</v>
      </c>
      <c r="B134" s="5" t="s">
        <v>159</v>
      </c>
      <c r="C134" s="3" t="s">
        <v>190</v>
      </c>
      <c r="D134" s="2">
        <v>8</v>
      </c>
      <c r="E134" s="7">
        <v>5000</v>
      </c>
    </row>
    <row r="135" spans="1:5" ht="13" x14ac:dyDescent="0.3">
      <c r="A135" s="9">
        <v>130</v>
      </c>
      <c r="B135" s="5" t="s">
        <v>160</v>
      </c>
      <c r="C135" s="3" t="s">
        <v>192</v>
      </c>
      <c r="D135" s="2">
        <v>200</v>
      </c>
      <c r="E135" s="7">
        <v>200</v>
      </c>
    </row>
    <row r="136" spans="1:5" ht="13" x14ac:dyDescent="0.3">
      <c r="A136" s="9">
        <v>131</v>
      </c>
      <c r="B136" s="5" t="s">
        <v>161</v>
      </c>
      <c r="C136" s="3" t="s">
        <v>190</v>
      </c>
      <c r="D136" s="2">
        <v>8</v>
      </c>
      <c r="E136" s="7">
        <v>7000</v>
      </c>
    </row>
    <row r="137" spans="1:5" ht="13" x14ac:dyDescent="0.3">
      <c r="A137" s="9">
        <v>132</v>
      </c>
      <c r="B137" s="5" t="s">
        <v>162</v>
      </c>
      <c r="C137" s="3" t="s">
        <v>4</v>
      </c>
      <c r="D137" s="2">
        <v>1</v>
      </c>
      <c r="E137" s="7">
        <v>5000</v>
      </c>
    </row>
    <row r="138" spans="1:5" ht="18" x14ac:dyDescent="0.35">
      <c r="A138" s="9">
        <v>133</v>
      </c>
      <c r="B138" s="5" t="s">
        <v>163</v>
      </c>
      <c r="C138" s="3" t="s">
        <v>88</v>
      </c>
      <c r="D138" s="2">
        <v>1</v>
      </c>
      <c r="E138" s="7">
        <v>32000</v>
      </c>
    </row>
    <row r="139" spans="1:5" ht="13" x14ac:dyDescent="0.3">
      <c r="A139" s="9">
        <v>134</v>
      </c>
      <c r="B139" s="5" t="s">
        <v>164</v>
      </c>
      <c r="C139" s="3" t="s">
        <v>191</v>
      </c>
      <c r="D139" s="2">
        <v>1</v>
      </c>
      <c r="E139" s="7">
        <v>2500</v>
      </c>
    </row>
    <row r="140" spans="1:5" ht="13" x14ac:dyDescent="0.3">
      <c r="A140" s="9">
        <v>135</v>
      </c>
      <c r="B140" s="5" t="s">
        <v>165</v>
      </c>
      <c r="C140" s="3" t="s">
        <v>191</v>
      </c>
      <c r="D140" s="2">
        <v>1</v>
      </c>
      <c r="E140" s="7">
        <v>20000</v>
      </c>
    </row>
    <row r="141" spans="1:5" ht="13" x14ac:dyDescent="0.3">
      <c r="A141" s="9">
        <v>136</v>
      </c>
      <c r="B141" s="5" t="s">
        <v>166</v>
      </c>
      <c r="C141" s="3" t="s">
        <v>191</v>
      </c>
      <c r="D141" s="2">
        <v>1</v>
      </c>
      <c r="E141" s="7">
        <v>700</v>
      </c>
    </row>
    <row r="142" spans="1:5" ht="13" x14ac:dyDescent="0.3">
      <c r="A142" s="9">
        <v>137</v>
      </c>
      <c r="B142" s="5" t="s">
        <v>167</v>
      </c>
      <c r="C142" s="3" t="s">
        <v>3</v>
      </c>
      <c r="D142" s="2">
        <v>10</v>
      </c>
      <c r="E142" s="7">
        <v>6000</v>
      </c>
    </row>
    <row r="143" spans="1:5" ht="13" x14ac:dyDescent="0.3">
      <c r="A143" s="9">
        <v>138</v>
      </c>
      <c r="B143" s="5" t="s">
        <v>168</v>
      </c>
      <c r="C143" s="3" t="s">
        <v>3</v>
      </c>
      <c r="D143" s="2">
        <v>10</v>
      </c>
      <c r="E143" s="7">
        <v>8000</v>
      </c>
    </row>
    <row r="144" spans="1:5" ht="13" x14ac:dyDescent="0.3">
      <c r="A144" s="9">
        <v>139</v>
      </c>
      <c r="B144" s="5" t="s">
        <v>169</v>
      </c>
      <c r="C144" s="3" t="s">
        <v>3</v>
      </c>
      <c r="D144" s="2">
        <v>10</v>
      </c>
      <c r="E144" s="7">
        <v>10000</v>
      </c>
    </row>
    <row r="145" spans="1:5" ht="13" x14ac:dyDescent="0.3">
      <c r="A145" s="9">
        <v>140</v>
      </c>
      <c r="B145" s="5" t="s">
        <v>170</v>
      </c>
      <c r="C145" s="3" t="s">
        <v>3</v>
      </c>
      <c r="D145" s="2">
        <v>10</v>
      </c>
      <c r="E145" s="7">
        <v>150000</v>
      </c>
    </row>
    <row r="146" spans="1:5" ht="13" x14ac:dyDescent="0.3">
      <c r="A146" s="9">
        <v>141</v>
      </c>
      <c r="B146" s="5" t="s">
        <v>171</v>
      </c>
      <c r="C146" s="3" t="s">
        <v>3</v>
      </c>
      <c r="D146" s="2">
        <v>10</v>
      </c>
      <c r="E146" s="7">
        <v>500</v>
      </c>
    </row>
    <row r="147" spans="1:5" ht="13" x14ac:dyDescent="0.3">
      <c r="A147" s="9">
        <v>142</v>
      </c>
      <c r="B147" s="5" t="s">
        <v>172</v>
      </c>
      <c r="C147" s="3" t="s">
        <v>3</v>
      </c>
      <c r="D147" s="2">
        <v>10</v>
      </c>
      <c r="E147" s="7">
        <v>680</v>
      </c>
    </row>
    <row r="148" spans="1:5" ht="13" x14ac:dyDescent="0.3">
      <c r="A148" s="9">
        <v>143</v>
      </c>
      <c r="B148" s="5" t="s">
        <v>173</v>
      </c>
      <c r="C148" s="3" t="s">
        <v>3</v>
      </c>
      <c r="D148" s="2">
        <v>10</v>
      </c>
      <c r="E148" s="7">
        <v>300</v>
      </c>
    </row>
    <row r="149" spans="1:5" ht="13" x14ac:dyDescent="0.3">
      <c r="A149" s="9">
        <v>144</v>
      </c>
      <c r="B149" s="5" t="s">
        <v>174</v>
      </c>
      <c r="C149" s="3" t="s">
        <v>3</v>
      </c>
      <c r="D149" s="2">
        <v>10</v>
      </c>
      <c r="E149" s="7">
        <v>200</v>
      </c>
    </row>
    <row r="150" spans="1:5" ht="13" x14ac:dyDescent="0.3">
      <c r="A150" s="9">
        <v>145</v>
      </c>
      <c r="B150" s="5" t="s">
        <v>175</v>
      </c>
      <c r="C150" s="3" t="s">
        <v>3</v>
      </c>
      <c r="D150" s="2">
        <v>10</v>
      </c>
      <c r="E150" s="7">
        <v>150</v>
      </c>
    </row>
    <row r="151" spans="1:5" ht="13" x14ac:dyDescent="0.3">
      <c r="A151" s="9">
        <v>146</v>
      </c>
      <c r="B151" s="5" t="s">
        <v>176</v>
      </c>
      <c r="C151" s="3" t="s">
        <v>4</v>
      </c>
      <c r="D151" s="2">
        <v>10</v>
      </c>
      <c r="E151" s="7">
        <v>125000</v>
      </c>
    </row>
    <row r="152" spans="1:5" ht="13" x14ac:dyDescent="0.3">
      <c r="A152" s="9">
        <v>147</v>
      </c>
      <c r="B152" s="5" t="s">
        <v>177</v>
      </c>
      <c r="C152" s="3" t="s">
        <v>4</v>
      </c>
      <c r="D152" s="2">
        <v>10</v>
      </c>
      <c r="E152" s="7">
        <v>25000</v>
      </c>
    </row>
    <row r="153" spans="1:5" ht="13" x14ac:dyDescent="0.3">
      <c r="A153" s="9">
        <v>148</v>
      </c>
      <c r="B153" s="5" t="s">
        <v>178</v>
      </c>
      <c r="C153" s="3" t="s">
        <v>4</v>
      </c>
      <c r="D153" s="2">
        <v>10</v>
      </c>
      <c r="E153" s="7">
        <v>30000</v>
      </c>
    </row>
    <row r="154" spans="1:5" ht="13" x14ac:dyDescent="0.3">
      <c r="A154" s="9">
        <v>149</v>
      </c>
      <c r="B154" s="5" t="s">
        <v>179</v>
      </c>
      <c r="C154" s="3" t="s">
        <v>4</v>
      </c>
      <c r="D154" s="2">
        <v>10</v>
      </c>
      <c r="E154" s="7">
        <v>27000</v>
      </c>
    </row>
    <row r="155" spans="1:5" ht="13" x14ac:dyDescent="0.3">
      <c r="A155" s="9">
        <v>150</v>
      </c>
      <c r="B155" s="5" t="s">
        <v>180</v>
      </c>
      <c r="C155" s="3" t="s">
        <v>4</v>
      </c>
      <c r="D155" s="2">
        <v>10</v>
      </c>
      <c r="E155" s="7">
        <v>5900</v>
      </c>
    </row>
    <row r="156" spans="1:5" ht="13" x14ac:dyDescent="0.3">
      <c r="A156" s="9">
        <v>151</v>
      </c>
      <c r="B156" s="5" t="s">
        <v>181</v>
      </c>
      <c r="C156" s="3" t="s">
        <v>4</v>
      </c>
      <c r="D156" s="2">
        <v>10</v>
      </c>
      <c r="E156" s="7">
        <v>7000</v>
      </c>
    </row>
    <row r="157" spans="1:5" ht="13" x14ac:dyDescent="0.3">
      <c r="A157" s="9">
        <v>152</v>
      </c>
      <c r="B157" s="5" t="s">
        <v>182</v>
      </c>
      <c r="C157" s="3" t="s">
        <v>3</v>
      </c>
      <c r="D157" s="2">
        <v>10</v>
      </c>
      <c r="E157" s="7">
        <v>8000</v>
      </c>
    </row>
    <row r="158" spans="1:5" ht="13" x14ac:dyDescent="0.3">
      <c r="A158" s="9">
        <v>153</v>
      </c>
      <c r="B158" s="5" t="s">
        <v>183</v>
      </c>
      <c r="C158" s="3" t="s">
        <v>4</v>
      </c>
      <c r="D158" s="2">
        <v>10</v>
      </c>
      <c r="E158" s="7">
        <v>3400</v>
      </c>
    </row>
    <row r="159" spans="1:5" ht="13" x14ac:dyDescent="0.3">
      <c r="A159" s="9">
        <v>154</v>
      </c>
      <c r="B159" s="5" t="s">
        <v>184</v>
      </c>
      <c r="C159" s="3" t="s">
        <v>4</v>
      </c>
      <c r="D159" s="2">
        <v>10</v>
      </c>
      <c r="E159" s="7">
        <v>6000</v>
      </c>
    </row>
    <row r="160" spans="1:5" ht="13" x14ac:dyDescent="0.3">
      <c r="A160" s="9">
        <v>155</v>
      </c>
      <c r="B160" s="5" t="s">
        <v>185</v>
      </c>
      <c r="C160" s="3" t="s">
        <v>4</v>
      </c>
      <c r="D160" s="2">
        <v>10</v>
      </c>
      <c r="E160" s="7">
        <v>12000</v>
      </c>
    </row>
    <row r="161" spans="1:5" ht="13" x14ac:dyDescent="0.3">
      <c r="A161" s="9">
        <v>156</v>
      </c>
      <c r="B161" s="5" t="s">
        <v>186</v>
      </c>
      <c r="C161" s="3" t="s">
        <v>3</v>
      </c>
      <c r="D161" s="2">
        <v>10</v>
      </c>
      <c r="E161" s="7">
        <v>4500</v>
      </c>
    </row>
    <row r="162" spans="1:5" ht="13.5" thickBot="1" x14ac:dyDescent="0.35">
      <c r="A162" s="9">
        <v>157</v>
      </c>
      <c r="B162" s="10" t="s">
        <v>187</v>
      </c>
      <c r="C162" s="11" t="s">
        <v>3</v>
      </c>
      <c r="D162" s="12">
        <v>10</v>
      </c>
      <c r="E162" s="13">
        <v>10000</v>
      </c>
    </row>
  </sheetData>
  <mergeCells count="2">
    <mergeCell ref="A1:E1"/>
    <mergeCell ref="A2:E2"/>
  </mergeCells>
  <pageMargins left="0.7" right="0.7" top="0.75" bottom="0.75" header="0.3" footer="0.3"/>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4"/>
  <sheetViews>
    <sheetView view="pageBreakPreview" zoomScale="70" zoomScaleNormal="70" zoomScaleSheetLayoutView="70" workbookViewId="0">
      <selection activeCell="E12" sqref="E12"/>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7.7265625" style="43" bestFit="1" customWidth="1"/>
    <col min="7" max="16384" width="9.1796875" style="15"/>
  </cols>
  <sheetData>
    <row r="1" spans="1:6" ht="14.5" thickBot="1" x14ac:dyDescent="0.35">
      <c r="A1" s="215" t="s">
        <v>247</v>
      </c>
      <c r="B1" s="216"/>
      <c r="C1" s="216"/>
      <c r="D1" s="216"/>
      <c r="E1" s="216"/>
      <c r="F1" s="216"/>
    </row>
    <row r="2" spans="1:6" ht="14.5" thickBot="1" x14ac:dyDescent="0.35">
      <c r="A2" s="215" t="s">
        <v>479</v>
      </c>
      <c r="B2" s="216"/>
      <c r="C2" s="216"/>
      <c r="D2" s="216"/>
      <c r="E2" s="216"/>
      <c r="F2" s="216"/>
    </row>
    <row r="3" spans="1:6" ht="14.5" thickBot="1" x14ac:dyDescent="0.35">
      <c r="A3" s="215" t="s">
        <v>289</v>
      </c>
      <c r="B3" s="216"/>
      <c r="C3" s="216"/>
      <c r="D3" s="216"/>
      <c r="E3" s="216"/>
      <c r="F3" s="216"/>
    </row>
    <row r="4" spans="1:6" s="20" customFormat="1" ht="28" x14ac:dyDescent="0.25">
      <c r="A4" s="16" t="s">
        <v>0</v>
      </c>
      <c r="B4" s="17" t="s">
        <v>1</v>
      </c>
      <c r="C4" s="17" t="s">
        <v>2</v>
      </c>
      <c r="D4" s="17" t="s">
        <v>5</v>
      </c>
      <c r="E4" s="18" t="s">
        <v>481</v>
      </c>
      <c r="F4" s="19" t="s">
        <v>6</v>
      </c>
    </row>
    <row r="5" spans="1:6" x14ac:dyDescent="0.3">
      <c r="A5" s="197" t="s">
        <v>460</v>
      </c>
      <c r="B5" s="21" t="s">
        <v>19</v>
      </c>
      <c r="C5" s="22"/>
      <c r="D5" s="2"/>
      <c r="E5" s="23"/>
      <c r="F5" s="24"/>
    </row>
    <row r="6" spans="1:6" x14ac:dyDescent="0.3">
      <c r="A6" s="4" t="s">
        <v>33</v>
      </c>
      <c r="B6" s="21" t="s">
        <v>34</v>
      </c>
      <c r="C6" s="25"/>
      <c r="D6" s="22"/>
      <c r="E6" s="23"/>
      <c r="F6" s="26"/>
    </row>
    <row r="7" spans="1:6" x14ac:dyDescent="0.3">
      <c r="A7" s="5"/>
      <c r="B7" s="21" t="s">
        <v>20</v>
      </c>
      <c r="C7" s="22"/>
      <c r="D7" s="2"/>
      <c r="E7" s="23"/>
      <c r="F7" s="26"/>
    </row>
    <row r="8" spans="1:6" s="28" customFormat="1" ht="26" x14ac:dyDescent="0.3">
      <c r="A8" s="5"/>
      <c r="B8" s="27" t="s">
        <v>436</v>
      </c>
      <c r="C8" s="22"/>
      <c r="D8" s="2"/>
      <c r="E8" s="23"/>
      <c r="F8" s="26"/>
    </row>
    <row r="9" spans="1:6" ht="40.5" customHeight="1" x14ac:dyDescent="0.3">
      <c r="A9" s="5" t="s">
        <v>22</v>
      </c>
      <c r="B9" s="3" t="s">
        <v>435</v>
      </c>
      <c r="C9" s="22" t="s">
        <v>3</v>
      </c>
      <c r="D9" s="22">
        <v>600</v>
      </c>
      <c r="E9" s="23"/>
      <c r="F9" s="49"/>
    </row>
    <row r="10" spans="1:6" x14ac:dyDescent="0.3">
      <c r="A10" s="5"/>
      <c r="B10" s="21"/>
      <c r="C10" s="22"/>
      <c r="D10" s="2"/>
      <c r="E10" s="23"/>
      <c r="F10" s="26"/>
    </row>
    <row r="11" spans="1:6" x14ac:dyDescent="0.3">
      <c r="A11" s="5"/>
      <c r="B11" s="21" t="s">
        <v>229</v>
      </c>
      <c r="C11" s="22"/>
      <c r="D11" s="2"/>
      <c r="E11" s="23"/>
      <c r="F11" s="26"/>
    </row>
    <row r="12" spans="1:6" ht="93" customHeight="1" x14ac:dyDescent="0.3">
      <c r="A12" s="5"/>
      <c r="B12" s="3" t="s">
        <v>248</v>
      </c>
      <c r="C12" s="22"/>
      <c r="D12" s="2"/>
      <c r="E12" s="23"/>
      <c r="F12" s="26"/>
    </row>
    <row r="13" spans="1:6" x14ac:dyDescent="0.3">
      <c r="A13" s="5"/>
      <c r="B13" s="3"/>
      <c r="C13" s="22"/>
      <c r="D13" s="2"/>
      <c r="E13" s="23"/>
      <c r="F13" s="26"/>
    </row>
    <row r="14" spans="1:6" x14ac:dyDescent="0.3">
      <c r="A14" s="5"/>
      <c r="B14" s="21" t="s">
        <v>214</v>
      </c>
      <c r="C14" s="22"/>
      <c r="D14" s="2"/>
      <c r="E14" s="23"/>
      <c r="F14" s="26"/>
    </row>
    <row r="15" spans="1:6" ht="23.25" customHeight="1" x14ac:dyDescent="0.3">
      <c r="A15" s="5" t="s">
        <v>32</v>
      </c>
      <c r="B15" s="3" t="s">
        <v>437</v>
      </c>
      <c r="C15" s="22" t="s">
        <v>3</v>
      </c>
      <c r="D15" s="22">
        <v>600</v>
      </c>
      <c r="E15" s="23"/>
      <c r="F15" s="26"/>
    </row>
    <row r="16" spans="1:6" x14ac:dyDescent="0.3">
      <c r="A16" s="5"/>
      <c r="B16" s="3"/>
      <c r="C16" s="22"/>
      <c r="D16" s="22"/>
      <c r="E16" s="23"/>
      <c r="F16" s="26"/>
    </row>
    <row r="17" spans="1:6" x14ac:dyDescent="0.3">
      <c r="A17" s="5"/>
      <c r="B17" s="21" t="s">
        <v>23</v>
      </c>
      <c r="C17" s="22"/>
      <c r="D17" s="2"/>
      <c r="E17" s="23"/>
      <c r="F17" s="26"/>
    </row>
    <row r="18" spans="1:6" ht="54.5" customHeight="1" x14ac:dyDescent="0.3">
      <c r="A18" s="5"/>
      <c r="B18" s="3" t="s">
        <v>445</v>
      </c>
      <c r="C18" s="22"/>
      <c r="D18" s="2"/>
      <c r="E18" s="23"/>
      <c r="F18" s="26"/>
    </row>
    <row r="19" spans="1:6" x14ac:dyDescent="0.3">
      <c r="A19" s="5"/>
      <c r="B19" s="3"/>
      <c r="C19" s="22"/>
      <c r="D19" s="2"/>
      <c r="E19" s="23"/>
      <c r="F19" s="26"/>
    </row>
    <row r="20" spans="1:6" x14ac:dyDescent="0.3">
      <c r="A20" s="5"/>
      <c r="B20" s="44" t="s">
        <v>250</v>
      </c>
      <c r="C20" s="22"/>
      <c r="D20" s="2"/>
      <c r="E20" s="23"/>
      <c r="F20" s="26"/>
    </row>
    <row r="21" spans="1:6" x14ac:dyDescent="0.3">
      <c r="A21" s="5" t="s">
        <v>202</v>
      </c>
      <c r="B21" s="3" t="s">
        <v>249</v>
      </c>
      <c r="C21" s="22" t="s">
        <v>4</v>
      </c>
      <c r="D21" s="2">
        <v>10</v>
      </c>
      <c r="E21" s="23"/>
      <c r="F21" s="26"/>
    </row>
    <row r="22" spans="1:6" x14ac:dyDescent="0.3">
      <c r="A22" s="5"/>
      <c r="B22" s="3"/>
      <c r="C22" s="22"/>
      <c r="D22" s="2"/>
      <c r="E22" s="23"/>
      <c r="F22" s="26"/>
    </row>
    <row r="23" spans="1:6" x14ac:dyDescent="0.3">
      <c r="A23" s="5"/>
      <c r="B23" s="47"/>
      <c r="C23" s="22"/>
      <c r="D23" s="2"/>
      <c r="E23" s="23"/>
      <c r="F23" s="26"/>
    </row>
    <row r="24" spans="1:6" s="50" customFormat="1" x14ac:dyDescent="0.3">
      <c r="A24" s="5"/>
      <c r="B24" s="79" t="s">
        <v>417</v>
      </c>
      <c r="C24" s="22"/>
      <c r="D24" s="2"/>
      <c r="E24" s="23"/>
      <c r="F24" s="26"/>
    </row>
    <row r="25" spans="1:6" s="50" customFormat="1" x14ac:dyDescent="0.3">
      <c r="A25" s="5" t="s">
        <v>197</v>
      </c>
      <c r="B25" s="3" t="s">
        <v>252</v>
      </c>
      <c r="C25" s="22" t="s">
        <v>4</v>
      </c>
      <c r="D25" s="2">
        <v>24</v>
      </c>
      <c r="E25" s="23"/>
      <c r="F25" s="26"/>
    </row>
    <row r="26" spans="1:6" s="50" customFormat="1" x14ac:dyDescent="0.3">
      <c r="A26" s="5" t="s">
        <v>244</v>
      </c>
      <c r="B26" s="3" t="s">
        <v>253</v>
      </c>
      <c r="C26" s="22" t="s">
        <v>4</v>
      </c>
      <c r="D26" s="2">
        <v>3</v>
      </c>
      <c r="E26" s="23"/>
      <c r="F26" s="26"/>
    </row>
    <row r="27" spans="1:6" s="50" customFormat="1" x14ac:dyDescent="0.3">
      <c r="A27" s="5" t="s">
        <v>258</v>
      </c>
      <c r="B27" s="3" t="s">
        <v>254</v>
      </c>
      <c r="C27" s="22" t="s">
        <v>4</v>
      </c>
      <c r="D27" s="2">
        <v>3</v>
      </c>
      <c r="E27" s="23"/>
      <c r="F27" s="26"/>
    </row>
    <row r="28" spans="1:6" s="50" customFormat="1" x14ac:dyDescent="0.3">
      <c r="A28" s="5" t="s">
        <v>259</v>
      </c>
      <c r="B28" s="3" t="s">
        <v>255</v>
      </c>
      <c r="C28" s="22" t="s">
        <v>4</v>
      </c>
      <c r="D28" s="2">
        <v>18</v>
      </c>
      <c r="E28" s="23"/>
      <c r="F28" s="26"/>
    </row>
    <row r="29" spans="1:6" s="50" customFormat="1" x14ac:dyDescent="0.3">
      <c r="A29" s="5" t="s">
        <v>260</v>
      </c>
      <c r="B29" s="3" t="s">
        <v>256</v>
      </c>
      <c r="C29" s="22" t="s">
        <v>4</v>
      </c>
      <c r="D29" s="2">
        <v>6</v>
      </c>
      <c r="E29" s="23"/>
      <c r="F29" s="26"/>
    </row>
    <row r="30" spans="1:6" s="50" customFormat="1" x14ac:dyDescent="0.3">
      <c r="A30" s="5" t="s">
        <v>261</v>
      </c>
      <c r="B30" s="3" t="s">
        <v>257</v>
      </c>
      <c r="C30" s="22" t="s">
        <v>4</v>
      </c>
      <c r="D30" s="2">
        <v>3</v>
      </c>
      <c r="E30" s="23"/>
      <c r="F30" s="26"/>
    </row>
    <row r="31" spans="1:6" s="50" customFormat="1" x14ac:dyDescent="0.3">
      <c r="A31" s="5"/>
      <c r="B31" s="47"/>
      <c r="C31" s="22"/>
      <c r="D31" s="2"/>
      <c r="E31" s="23"/>
      <c r="F31" s="26"/>
    </row>
    <row r="32" spans="1:6" x14ac:dyDescent="0.3">
      <c r="A32" s="5"/>
      <c r="B32" s="3"/>
      <c r="C32" s="22"/>
      <c r="D32" s="2"/>
      <c r="E32" s="23"/>
      <c r="F32" s="26"/>
    </row>
    <row r="33" spans="1:7" x14ac:dyDescent="0.3">
      <c r="A33" s="4"/>
      <c r="B33" s="46" t="s">
        <v>264</v>
      </c>
      <c r="C33" s="22"/>
      <c r="D33" s="2"/>
      <c r="E33" s="23"/>
      <c r="F33" s="26"/>
    </row>
    <row r="34" spans="1:7" s="50" customFormat="1" x14ac:dyDescent="0.3">
      <c r="A34" s="5" t="s">
        <v>198</v>
      </c>
      <c r="B34" s="3" t="s">
        <v>262</v>
      </c>
      <c r="C34" s="22" t="s">
        <v>4</v>
      </c>
      <c r="D34" s="22">
        <v>2</v>
      </c>
      <c r="E34" s="23"/>
      <c r="F34" s="26"/>
    </row>
    <row r="35" spans="1:7" s="50" customFormat="1" x14ac:dyDescent="0.3">
      <c r="A35" s="5"/>
      <c r="B35" s="15"/>
      <c r="C35" s="22"/>
      <c r="D35" s="2"/>
      <c r="E35" s="23"/>
      <c r="F35" s="26"/>
    </row>
    <row r="36" spans="1:7" s="50" customFormat="1" x14ac:dyDescent="0.3">
      <c r="A36" s="5"/>
      <c r="B36" s="5"/>
      <c r="C36" s="22"/>
      <c r="D36" s="2"/>
      <c r="E36" s="23"/>
      <c r="F36" s="26"/>
    </row>
    <row r="37" spans="1:7" s="50" customFormat="1" x14ac:dyDescent="0.3">
      <c r="A37" s="15"/>
      <c r="B37" s="46" t="s">
        <v>265</v>
      </c>
      <c r="C37" s="22"/>
      <c r="D37" s="2"/>
      <c r="E37" s="23"/>
      <c r="F37" s="26"/>
    </row>
    <row r="38" spans="1:7" s="50" customFormat="1" x14ac:dyDescent="0.3">
      <c r="A38" s="5" t="s">
        <v>223</v>
      </c>
      <c r="B38" s="3" t="s">
        <v>263</v>
      </c>
      <c r="C38" s="22" t="s">
        <v>4</v>
      </c>
      <c r="D38" s="2">
        <v>9</v>
      </c>
      <c r="E38" s="23"/>
      <c r="F38" s="26"/>
    </row>
    <row r="39" spans="1:7" s="50" customFormat="1" x14ac:dyDescent="0.3">
      <c r="A39" s="5"/>
      <c r="B39" s="3"/>
      <c r="C39" s="22"/>
      <c r="D39" s="2"/>
      <c r="E39" s="23"/>
      <c r="F39" s="26"/>
      <c r="G39" s="15"/>
    </row>
    <row r="40" spans="1:7" x14ac:dyDescent="0.3">
      <c r="A40" s="4"/>
      <c r="B40" s="46" t="s">
        <v>266</v>
      </c>
      <c r="C40" s="22"/>
      <c r="D40" s="2"/>
      <c r="E40" s="81"/>
      <c r="F40" s="26"/>
    </row>
    <row r="41" spans="1:7" x14ac:dyDescent="0.3">
      <c r="A41" s="80" t="s">
        <v>240</v>
      </c>
      <c r="B41" s="80" t="s">
        <v>299</v>
      </c>
      <c r="C41" s="22" t="s">
        <v>4</v>
      </c>
      <c r="D41" s="2">
        <v>8</v>
      </c>
      <c r="E41" s="81"/>
      <c r="F41" s="26"/>
    </row>
    <row r="42" spans="1:7" x14ac:dyDescent="0.3">
      <c r="A42" s="80" t="s">
        <v>241</v>
      </c>
      <c r="B42" s="80" t="s">
        <v>268</v>
      </c>
      <c r="C42" s="22" t="s">
        <v>4</v>
      </c>
      <c r="D42" s="2">
        <v>8</v>
      </c>
      <c r="E42" s="81"/>
      <c r="F42" s="26"/>
    </row>
    <row r="43" spans="1:7" x14ac:dyDescent="0.3">
      <c r="A43" s="80" t="s">
        <v>241</v>
      </c>
      <c r="B43" s="80" t="s">
        <v>290</v>
      </c>
      <c r="C43" s="22" t="s">
        <v>4</v>
      </c>
      <c r="D43" s="2">
        <v>8</v>
      </c>
      <c r="E43" s="81"/>
      <c r="F43" s="26"/>
    </row>
    <row r="44" spans="1:7" x14ac:dyDescent="0.3">
      <c r="A44" s="80" t="s">
        <v>242</v>
      </c>
      <c r="B44" s="80" t="s">
        <v>299</v>
      </c>
      <c r="C44" s="22" t="s">
        <v>4</v>
      </c>
      <c r="D44" s="2">
        <v>1</v>
      </c>
      <c r="E44" s="81"/>
      <c r="F44" s="26"/>
    </row>
    <row r="45" spans="1:7" x14ac:dyDescent="0.3">
      <c r="A45" s="80" t="s">
        <v>196</v>
      </c>
      <c r="B45" s="80" t="s">
        <v>269</v>
      </c>
      <c r="C45" s="22" t="s">
        <v>4</v>
      </c>
      <c r="D45" s="2">
        <v>1</v>
      </c>
      <c r="E45" s="81"/>
      <c r="F45" s="26"/>
    </row>
    <row r="46" spans="1:7" x14ac:dyDescent="0.3">
      <c r="A46" s="80" t="s">
        <v>196</v>
      </c>
      <c r="B46" s="80" t="s">
        <v>291</v>
      </c>
      <c r="C46" s="22" t="s">
        <v>4</v>
      </c>
      <c r="D46" s="2">
        <v>1</v>
      </c>
      <c r="E46" s="81"/>
      <c r="F46" s="26"/>
    </row>
    <row r="47" spans="1:7" x14ac:dyDescent="0.3">
      <c r="A47" s="80" t="s">
        <v>274</v>
      </c>
      <c r="B47" s="80" t="s">
        <v>299</v>
      </c>
      <c r="C47" s="22" t="s">
        <v>4</v>
      </c>
      <c r="D47" s="2">
        <v>1</v>
      </c>
      <c r="E47" s="81"/>
      <c r="F47" s="26"/>
    </row>
    <row r="48" spans="1:7" x14ac:dyDescent="0.3">
      <c r="A48" s="80" t="s">
        <v>275</v>
      </c>
      <c r="B48" s="80" t="s">
        <v>267</v>
      </c>
      <c r="C48" s="22" t="s">
        <v>4</v>
      </c>
      <c r="D48" s="2">
        <v>1</v>
      </c>
      <c r="E48" s="81"/>
      <c r="F48" s="26"/>
    </row>
    <row r="49" spans="1:7" x14ac:dyDescent="0.3">
      <c r="A49" s="80" t="s">
        <v>274</v>
      </c>
      <c r="B49" s="80" t="s">
        <v>298</v>
      </c>
      <c r="C49" s="22" t="s">
        <v>4</v>
      </c>
      <c r="D49" s="2">
        <v>1</v>
      </c>
      <c r="E49" s="81"/>
      <c r="F49" s="26"/>
    </row>
    <row r="50" spans="1:7" x14ac:dyDescent="0.3">
      <c r="A50" s="80" t="s">
        <v>276</v>
      </c>
      <c r="B50" s="80" t="s">
        <v>270</v>
      </c>
      <c r="C50" s="22" t="s">
        <v>4</v>
      </c>
      <c r="D50" s="2">
        <v>6</v>
      </c>
      <c r="E50" s="81"/>
      <c r="F50" s="26"/>
    </row>
    <row r="51" spans="1:7" x14ac:dyDescent="0.3">
      <c r="A51" s="80" t="s">
        <v>276</v>
      </c>
      <c r="B51" s="80" t="s">
        <v>292</v>
      </c>
      <c r="C51" s="22" t="s">
        <v>4</v>
      </c>
      <c r="D51" s="2">
        <v>6</v>
      </c>
      <c r="E51" s="81"/>
      <c r="F51" s="26"/>
    </row>
    <row r="52" spans="1:7" x14ac:dyDescent="0.3">
      <c r="A52" s="80" t="s">
        <v>277</v>
      </c>
      <c r="B52" s="80" t="s">
        <v>273</v>
      </c>
      <c r="C52" s="22" t="s">
        <v>4</v>
      </c>
      <c r="D52" s="2">
        <v>2</v>
      </c>
      <c r="E52" s="81"/>
      <c r="F52" s="26"/>
    </row>
    <row r="53" spans="1:7" x14ac:dyDescent="0.3">
      <c r="A53" s="80" t="s">
        <v>277</v>
      </c>
      <c r="B53" s="80" t="s">
        <v>293</v>
      </c>
      <c r="C53" s="22" t="s">
        <v>4</v>
      </c>
      <c r="D53" s="2">
        <v>2</v>
      </c>
      <c r="E53" s="81"/>
      <c r="F53" s="26"/>
    </row>
    <row r="54" spans="1:7" x14ac:dyDescent="0.3">
      <c r="A54" s="80" t="s">
        <v>278</v>
      </c>
      <c r="B54" s="80" t="s">
        <v>272</v>
      </c>
      <c r="C54" s="22" t="s">
        <v>4</v>
      </c>
      <c r="D54" s="2">
        <v>1</v>
      </c>
      <c r="E54" s="81"/>
      <c r="F54" s="26"/>
    </row>
    <row r="55" spans="1:7" x14ac:dyDescent="0.3">
      <c r="A55" s="80" t="s">
        <v>278</v>
      </c>
      <c r="B55" s="80" t="s">
        <v>294</v>
      </c>
      <c r="C55" s="22" t="s">
        <v>4</v>
      </c>
      <c r="D55" s="2">
        <v>1</v>
      </c>
      <c r="E55" s="81"/>
      <c r="F55" s="26"/>
    </row>
    <row r="56" spans="1:7" x14ac:dyDescent="0.3">
      <c r="A56" s="80" t="s">
        <v>279</v>
      </c>
      <c r="B56" s="80" t="s">
        <v>271</v>
      </c>
      <c r="C56" s="22" t="s">
        <v>4</v>
      </c>
      <c r="D56" s="2">
        <v>9</v>
      </c>
      <c r="E56" s="81"/>
      <c r="F56" s="26"/>
    </row>
    <row r="57" spans="1:7" s="50" customFormat="1" x14ac:dyDescent="0.3">
      <c r="A57" s="5"/>
      <c r="B57" s="3"/>
      <c r="C57" s="22"/>
      <c r="D57" s="2"/>
      <c r="E57" s="23"/>
      <c r="F57" s="26"/>
    </row>
    <row r="58" spans="1:7" s="50" customFormat="1" x14ac:dyDescent="0.3">
      <c r="A58" s="4" t="s">
        <v>29</v>
      </c>
      <c r="B58" s="82" t="s">
        <v>280</v>
      </c>
      <c r="C58" s="22"/>
      <c r="D58" s="2"/>
      <c r="E58" s="23"/>
      <c r="F58" s="26"/>
    </row>
    <row r="59" spans="1:7" s="50" customFormat="1" x14ac:dyDescent="0.3">
      <c r="A59" s="5" t="s">
        <v>28</v>
      </c>
      <c r="B59" s="3" t="s">
        <v>281</v>
      </c>
      <c r="C59" s="22" t="s">
        <v>4</v>
      </c>
      <c r="D59" s="2">
        <v>10</v>
      </c>
      <c r="E59" s="23"/>
      <c r="F59" s="26"/>
    </row>
    <row r="60" spans="1:7" s="50" customFormat="1" x14ac:dyDescent="0.3">
      <c r="A60" s="5"/>
      <c r="B60" s="47"/>
      <c r="C60" s="22"/>
      <c r="D60" s="2"/>
      <c r="E60" s="23"/>
      <c r="F60" s="26"/>
    </row>
    <row r="61" spans="1:7" s="50" customFormat="1" x14ac:dyDescent="0.3">
      <c r="A61" s="4" t="s">
        <v>30</v>
      </c>
      <c r="B61" s="46" t="s">
        <v>228</v>
      </c>
      <c r="C61" s="22"/>
      <c r="D61" s="2"/>
      <c r="E61" s="23"/>
      <c r="F61" s="26"/>
    </row>
    <row r="62" spans="1:7" s="50" customFormat="1" x14ac:dyDescent="0.3">
      <c r="A62" s="5" t="s">
        <v>225</v>
      </c>
      <c r="B62" s="3" t="s">
        <v>282</v>
      </c>
      <c r="C62" s="22" t="s">
        <v>4</v>
      </c>
      <c r="D62" s="22">
        <v>9</v>
      </c>
      <c r="E62" s="23"/>
      <c r="F62" s="26"/>
    </row>
    <row r="63" spans="1:7" s="50" customFormat="1" x14ac:dyDescent="0.3">
      <c r="A63" s="5" t="s">
        <v>226</v>
      </c>
      <c r="B63" s="3" t="s">
        <v>307</v>
      </c>
      <c r="C63" s="22" t="s">
        <v>4</v>
      </c>
      <c r="D63" s="22">
        <v>10</v>
      </c>
      <c r="E63" s="23"/>
      <c r="F63" s="26"/>
      <c r="G63" s="15"/>
    </row>
    <row r="64" spans="1:7" x14ac:dyDescent="0.3">
      <c r="A64" s="5" t="s">
        <v>227</v>
      </c>
      <c r="B64" s="3" t="s">
        <v>283</v>
      </c>
      <c r="C64" s="22" t="s">
        <v>4</v>
      </c>
      <c r="D64" s="22">
        <v>3</v>
      </c>
      <c r="E64" s="23"/>
      <c r="F64" s="26"/>
    </row>
    <row r="65" spans="1:7" x14ac:dyDescent="0.3">
      <c r="A65" s="5" t="s">
        <v>245</v>
      </c>
      <c r="B65" s="3" t="s">
        <v>284</v>
      </c>
      <c r="C65" s="22" t="s">
        <v>4</v>
      </c>
      <c r="D65" s="22">
        <v>2</v>
      </c>
      <c r="E65" s="23"/>
      <c r="F65" s="26"/>
    </row>
    <row r="66" spans="1:7" x14ac:dyDescent="0.3">
      <c r="A66" s="5" t="s">
        <v>246</v>
      </c>
      <c r="B66" s="3" t="s">
        <v>232</v>
      </c>
      <c r="C66" s="22" t="s">
        <v>4</v>
      </c>
      <c r="D66" s="22">
        <v>2</v>
      </c>
      <c r="E66" s="23"/>
      <c r="F66" s="26"/>
      <c r="G66" s="50"/>
    </row>
    <row r="67" spans="1:7" x14ac:dyDescent="0.3">
      <c r="A67" s="5"/>
      <c r="B67" s="3"/>
      <c r="C67" s="22"/>
      <c r="D67" s="22"/>
      <c r="E67" s="23"/>
      <c r="F67" s="26"/>
      <c r="G67" s="50"/>
    </row>
    <row r="68" spans="1:7" s="50" customFormat="1" x14ac:dyDescent="0.3">
      <c r="A68" s="4"/>
      <c r="B68" s="82" t="s">
        <v>203</v>
      </c>
      <c r="C68" s="48"/>
      <c r="D68" s="83"/>
      <c r="E68" s="45"/>
      <c r="F68" s="26"/>
    </row>
    <row r="69" spans="1:7" s="50" customFormat="1" x14ac:dyDescent="0.3">
      <c r="A69" s="4"/>
      <c r="B69" s="82" t="s">
        <v>288</v>
      </c>
      <c r="C69" s="48"/>
      <c r="D69" s="83"/>
      <c r="E69" s="45"/>
      <c r="F69" s="26"/>
    </row>
    <row r="70" spans="1:7" s="50" customFormat="1" x14ac:dyDescent="0.3">
      <c r="A70" s="5" t="s">
        <v>204</v>
      </c>
      <c r="B70" s="3" t="s">
        <v>285</v>
      </c>
      <c r="C70" s="22" t="s">
        <v>4</v>
      </c>
      <c r="D70" s="2">
        <v>14</v>
      </c>
      <c r="E70" s="23"/>
      <c r="F70" s="26"/>
    </row>
    <row r="71" spans="1:7" s="50" customFormat="1" x14ac:dyDescent="0.3">
      <c r="A71" s="5" t="s">
        <v>205</v>
      </c>
      <c r="B71" s="3" t="s">
        <v>286</v>
      </c>
      <c r="C71" s="22" t="s">
        <v>4</v>
      </c>
      <c r="D71" s="2">
        <v>3</v>
      </c>
      <c r="E71" s="23"/>
      <c r="F71" s="26"/>
    </row>
    <row r="72" spans="1:7" s="50" customFormat="1" x14ac:dyDescent="0.3">
      <c r="A72" s="5" t="s">
        <v>206</v>
      </c>
      <c r="B72" s="3" t="s">
        <v>287</v>
      </c>
      <c r="C72" s="22" t="s">
        <v>4</v>
      </c>
      <c r="D72" s="2">
        <v>2</v>
      </c>
      <c r="E72" s="23"/>
      <c r="F72" s="26"/>
    </row>
    <row r="73" spans="1:7" x14ac:dyDescent="0.3">
      <c r="A73" s="5"/>
      <c r="B73" s="47"/>
      <c r="C73" s="22"/>
      <c r="D73" s="2"/>
      <c r="E73" s="23"/>
      <c r="F73" s="26"/>
    </row>
    <row r="74" spans="1:7" s="50" customFormat="1" x14ac:dyDescent="0.3">
      <c r="A74" s="85"/>
      <c r="B74" s="86"/>
      <c r="C74" s="87"/>
      <c r="D74" s="88"/>
      <c r="E74" s="89"/>
      <c r="F74" s="26"/>
    </row>
    <row r="75" spans="1:7" s="50" customFormat="1" x14ac:dyDescent="0.3">
      <c r="A75" s="85"/>
      <c r="B75" s="90" t="s">
        <v>25</v>
      </c>
      <c r="C75" s="87"/>
      <c r="D75" s="88"/>
      <c r="E75" s="89"/>
      <c r="F75" s="26"/>
    </row>
    <row r="76" spans="1:7" s="50" customFormat="1" x14ac:dyDescent="0.3">
      <c r="A76" s="5"/>
      <c r="B76" s="21" t="s">
        <v>9</v>
      </c>
      <c r="C76" s="22"/>
      <c r="D76" s="2"/>
      <c r="E76" s="23"/>
      <c r="F76" s="26"/>
    </row>
    <row r="77" spans="1:7" s="50" customFormat="1" x14ac:dyDescent="0.3">
      <c r="A77" s="5"/>
      <c r="B77" s="91"/>
      <c r="C77" s="22"/>
      <c r="D77" s="2"/>
      <c r="E77" s="23"/>
      <c r="F77" s="26"/>
    </row>
    <row r="78" spans="1:7" s="50" customFormat="1" x14ac:dyDescent="0.3">
      <c r="A78" s="5"/>
      <c r="B78" s="21" t="s">
        <v>35</v>
      </c>
      <c r="C78" s="22"/>
      <c r="D78" s="2"/>
      <c r="E78" s="23"/>
      <c r="F78" s="26"/>
    </row>
    <row r="79" spans="1:7" s="50" customFormat="1" ht="63" customHeight="1" x14ac:dyDescent="0.3">
      <c r="A79" s="4" t="s">
        <v>31</v>
      </c>
      <c r="B79" s="82" t="s">
        <v>438</v>
      </c>
      <c r="C79" s="22"/>
      <c r="D79" s="83"/>
      <c r="E79" s="92"/>
      <c r="F79" s="26"/>
      <c r="G79" s="15"/>
    </row>
    <row r="80" spans="1:7" x14ac:dyDescent="0.3">
      <c r="A80" s="5" t="s">
        <v>243</v>
      </c>
      <c r="B80" s="3" t="s">
        <v>18</v>
      </c>
      <c r="C80" s="22" t="s">
        <v>4</v>
      </c>
      <c r="D80" s="2">
        <v>10</v>
      </c>
      <c r="E80" s="23"/>
      <c r="F80" s="26"/>
    </row>
    <row r="81" spans="1:7" x14ac:dyDescent="0.3">
      <c r="A81" s="5" t="s">
        <v>194</v>
      </c>
      <c r="B81" s="3" t="s">
        <v>17</v>
      </c>
      <c r="C81" s="22" t="s">
        <v>4</v>
      </c>
      <c r="D81" s="2">
        <v>9</v>
      </c>
      <c r="E81" s="23"/>
      <c r="F81" s="26"/>
      <c r="G81" s="50"/>
    </row>
    <row r="82" spans="1:7" s="50" customFormat="1" ht="18.75" customHeight="1" x14ac:dyDescent="0.3">
      <c r="A82" s="5"/>
      <c r="B82" s="3"/>
      <c r="C82" s="22"/>
      <c r="D82" s="2"/>
      <c r="E82" s="23"/>
      <c r="F82" s="26"/>
    </row>
    <row r="83" spans="1:7" s="50" customFormat="1" x14ac:dyDescent="0.3">
      <c r="A83" s="5"/>
      <c r="B83" s="3"/>
      <c r="C83" s="22"/>
      <c r="D83" s="2"/>
      <c r="E83" s="23"/>
      <c r="F83" s="26"/>
    </row>
    <row r="84" spans="1:7" s="50" customFormat="1" x14ac:dyDescent="0.3">
      <c r="A84" s="95"/>
      <c r="B84" s="96" t="s">
        <v>418</v>
      </c>
      <c r="C84" s="97"/>
      <c r="D84" s="91"/>
      <c r="E84" s="98"/>
      <c r="F84" s="26"/>
    </row>
    <row r="85" spans="1:7" s="50" customFormat="1" x14ac:dyDescent="0.3">
      <c r="A85" s="5"/>
      <c r="B85" s="96"/>
      <c r="C85" s="22"/>
      <c r="D85" s="2"/>
      <c r="E85" s="23"/>
      <c r="F85" s="26"/>
    </row>
    <row r="86" spans="1:7" s="50" customFormat="1" x14ac:dyDescent="0.3">
      <c r="A86" s="5"/>
      <c r="B86" s="173" t="s">
        <v>439</v>
      </c>
      <c r="C86" s="22"/>
      <c r="D86" s="2"/>
      <c r="E86" s="23"/>
      <c r="F86" s="26"/>
    </row>
    <row r="87" spans="1:7" s="50" customFormat="1" ht="15.5" customHeight="1" x14ac:dyDescent="0.3">
      <c r="A87" s="5" t="s">
        <v>8</v>
      </c>
      <c r="B87" s="3" t="s">
        <v>440</v>
      </c>
      <c r="C87" s="22" t="s">
        <v>4</v>
      </c>
      <c r="D87" s="22">
        <v>15</v>
      </c>
      <c r="E87" s="23"/>
      <c r="F87" s="26"/>
    </row>
    <row r="88" spans="1:7" s="50" customFormat="1" x14ac:dyDescent="0.3">
      <c r="A88" s="5"/>
      <c r="B88" s="3"/>
      <c r="C88" s="22"/>
      <c r="D88" s="2"/>
      <c r="E88" s="23"/>
      <c r="F88" s="26"/>
    </row>
    <row r="89" spans="1:7" s="50" customFormat="1" x14ac:dyDescent="0.3">
      <c r="A89" s="4" t="s">
        <v>195</v>
      </c>
      <c r="B89" s="21" t="s">
        <v>441</v>
      </c>
      <c r="C89" s="22"/>
      <c r="D89" s="2"/>
      <c r="E89" s="23"/>
      <c r="F89" s="26"/>
    </row>
    <row r="90" spans="1:7" s="50" customFormat="1" x14ac:dyDescent="0.3">
      <c r="A90" s="5" t="s">
        <v>10</v>
      </c>
      <c r="B90" s="3" t="s">
        <v>459</v>
      </c>
      <c r="C90" s="22" t="s">
        <v>4</v>
      </c>
      <c r="D90" s="2">
        <v>7</v>
      </c>
      <c r="E90" s="23"/>
      <c r="F90" s="26"/>
    </row>
    <row r="91" spans="1:7" s="50" customFormat="1" x14ac:dyDescent="0.3">
      <c r="A91" s="5" t="s">
        <v>11</v>
      </c>
      <c r="B91" s="3" t="s">
        <v>12</v>
      </c>
      <c r="C91" s="22" t="s">
        <v>4</v>
      </c>
      <c r="D91" s="2">
        <f>D81</f>
        <v>9</v>
      </c>
      <c r="E91" s="23"/>
      <c r="F91" s="26"/>
    </row>
    <row r="92" spans="1:7" s="50" customFormat="1" x14ac:dyDescent="0.3">
      <c r="A92" s="5" t="s">
        <v>13</v>
      </c>
      <c r="B92" s="3" t="s">
        <v>14</v>
      </c>
      <c r="C92" s="22" t="s">
        <v>4</v>
      </c>
      <c r="D92" s="2">
        <f>D80</f>
        <v>10</v>
      </c>
      <c r="E92" s="23"/>
      <c r="F92" s="26"/>
    </row>
    <row r="93" spans="1:7" s="50" customFormat="1" x14ac:dyDescent="0.3">
      <c r="A93" s="5" t="s">
        <v>15</v>
      </c>
      <c r="B93" s="3" t="s">
        <v>16</v>
      </c>
      <c r="C93" s="22" t="s">
        <v>4</v>
      </c>
      <c r="D93" s="99">
        <v>30</v>
      </c>
      <c r="E93" s="23"/>
      <c r="F93" s="26"/>
    </row>
    <row r="94" spans="1:7" s="50" customFormat="1" ht="48" customHeight="1" x14ac:dyDescent="0.3">
      <c r="A94" s="5"/>
      <c r="B94" s="3"/>
      <c r="C94" s="22"/>
      <c r="D94" s="99"/>
      <c r="E94" s="23"/>
      <c r="F94" s="26"/>
    </row>
    <row r="95" spans="1:7" s="50" customFormat="1" x14ac:dyDescent="0.3">
      <c r="A95" s="5"/>
      <c r="B95" s="3"/>
      <c r="C95" s="22"/>
      <c r="D95" s="100"/>
      <c r="E95" s="23"/>
      <c r="F95" s="24"/>
    </row>
    <row r="96" spans="1:7" s="50" customFormat="1" ht="14.5" thickBot="1" x14ac:dyDescent="0.35">
      <c r="A96" s="101"/>
      <c r="B96" s="102" t="s">
        <v>239</v>
      </c>
      <c r="C96" s="103"/>
      <c r="D96" s="104"/>
      <c r="E96" s="105"/>
      <c r="F96" s="106"/>
    </row>
    <row r="97" spans="1:7" s="50" customFormat="1" x14ac:dyDescent="0.3">
      <c r="A97" s="30"/>
      <c r="B97" s="31"/>
      <c r="C97" s="32"/>
      <c r="D97" s="33"/>
      <c r="E97" s="34"/>
      <c r="F97" s="35"/>
    </row>
    <row r="98" spans="1:7" s="50" customFormat="1" ht="14.5" x14ac:dyDescent="0.35">
      <c r="A98" s="36"/>
      <c r="B98" s="29"/>
      <c r="C98" s="37"/>
      <c r="D98" s="29"/>
      <c r="E98" s="29"/>
      <c r="F98" s="38"/>
    </row>
    <row r="99" spans="1:7" s="50" customFormat="1" x14ac:dyDescent="0.3">
      <c r="A99" s="39"/>
      <c r="B99" s="40"/>
      <c r="C99" s="41"/>
      <c r="D99" s="15"/>
      <c r="E99" s="42"/>
      <c r="F99" s="43"/>
    </row>
    <row r="100" spans="1:7" s="50" customFormat="1" x14ac:dyDescent="0.3">
      <c r="A100" s="39"/>
      <c r="B100" s="40"/>
      <c r="C100" s="41"/>
      <c r="D100" s="15"/>
      <c r="E100" s="42"/>
      <c r="F100" s="43"/>
    </row>
    <row r="101" spans="1:7" s="50" customFormat="1" x14ac:dyDescent="0.3">
      <c r="A101" s="39"/>
      <c r="B101" s="40"/>
      <c r="C101" s="41"/>
      <c r="D101" s="15"/>
      <c r="E101" s="42"/>
      <c r="F101" s="43"/>
    </row>
    <row r="102" spans="1:7" s="50" customFormat="1" x14ac:dyDescent="0.3">
      <c r="A102" s="39"/>
      <c r="B102" s="40"/>
      <c r="C102" s="41"/>
      <c r="D102" s="15"/>
      <c r="E102" s="42"/>
      <c r="F102" s="43"/>
    </row>
    <row r="103" spans="1:7" s="50" customFormat="1" x14ac:dyDescent="0.3">
      <c r="A103" s="39"/>
      <c r="B103" s="40"/>
      <c r="C103" s="41"/>
      <c r="D103" s="15"/>
      <c r="E103" s="42"/>
      <c r="F103" s="43"/>
    </row>
    <row r="104" spans="1:7" s="50" customFormat="1" x14ac:dyDescent="0.3">
      <c r="A104" s="39"/>
      <c r="B104" s="40"/>
      <c r="C104" s="41"/>
      <c r="D104" s="15"/>
      <c r="E104" s="42"/>
      <c r="F104" s="43"/>
      <c r="G104" s="15"/>
    </row>
  </sheetData>
  <mergeCells count="3">
    <mergeCell ref="A3:F3"/>
    <mergeCell ref="A1:F1"/>
    <mergeCell ref="A2:F2"/>
  </mergeCells>
  <phoneticPr fontId="3" type="noConversion"/>
  <pageMargins left="0.25" right="0" top="1" bottom="1" header="0.5" footer="0.5"/>
  <pageSetup scale="79" fitToHeight="0" orientation="portrait" r:id="rId1"/>
  <headerFooter alignWithMargins="0"/>
  <rowBreaks count="2" manualBreakCount="2">
    <brk id="16" max="5" man="1"/>
    <brk id="6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6"/>
  <sheetViews>
    <sheetView view="pageBreakPreview" zoomScale="120" zoomScaleNormal="70" zoomScaleSheetLayoutView="120" workbookViewId="0">
      <selection activeCell="E7" sqref="E7"/>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313</v>
      </c>
      <c r="B2" s="216"/>
      <c r="C2" s="216"/>
      <c r="D2" s="216"/>
      <c r="E2" s="216"/>
      <c r="F2" s="217"/>
    </row>
    <row r="3" spans="1:6" s="20" customFormat="1" ht="28" x14ac:dyDescent="0.25">
      <c r="A3" s="16" t="s">
        <v>0</v>
      </c>
      <c r="B3" s="17" t="s">
        <v>1</v>
      </c>
      <c r="C3" s="17" t="s">
        <v>2</v>
      </c>
      <c r="D3" s="17" t="s">
        <v>5</v>
      </c>
      <c r="E3" s="18" t="s">
        <v>481</v>
      </c>
      <c r="F3" s="19" t="s">
        <v>6</v>
      </c>
    </row>
    <row r="4" spans="1:6" ht="13.15" customHeight="1" x14ac:dyDescent="0.3">
      <c r="A4" s="4" t="s">
        <v>461</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443</v>
      </c>
      <c r="C7" s="22"/>
      <c r="D7" s="2"/>
      <c r="E7" s="23"/>
      <c r="F7" s="26"/>
    </row>
    <row r="8" spans="1:6" x14ac:dyDescent="0.3">
      <c r="A8" s="5"/>
      <c r="B8" s="27"/>
      <c r="C8" s="22"/>
      <c r="D8" s="2"/>
      <c r="E8" s="23"/>
      <c r="F8" s="26"/>
    </row>
    <row r="9" spans="1:6" ht="39" x14ac:dyDescent="0.3">
      <c r="A9" s="5" t="s">
        <v>21</v>
      </c>
      <c r="B9" s="3" t="s">
        <v>444</v>
      </c>
      <c r="C9" s="22" t="s">
        <v>3</v>
      </c>
      <c r="D9" s="22">
        <v>3260</v>
      </c>
      <c r="E9" s="23"/>
      <c r="F9" s="49"/>
    </row>
    <row r="10" spans="1:6" x14ac:dyDescent="0.3">
      <c r="A10" s="5"/>
      <c r="B10" s="21"/>
      <c r="C10" s="22"/>
      <c r="D10" s="2"/>
      <c r="E10" s="23"/>
      <c r="F10" s="26"/>
    </row>
    <row r="11" spans="1:6" x14ac:dyDescent="0.3">
      <c r="A11" s="5"/>
      <c r="B11" s="21" t="s">
        <v>7</v>
      </c>
      <c r="C11" s="22"/>
      <c r="D11" s="2"/>
      <c r="E11" s="23"/>
      <c r="F11" s="26"/>
    </row>
    <row r="12" spans="1:6" x14ac:dyDescent="0.3">
      <c r="A12" s="5"/>
      <c r="B12" s="21"/>
      <c r="C12" s="22"/>
      <c r="D12" s="2"/>
      <c r="E12" s="23"/>
      <c r="F12" s="26"/>
    </row>
    <row r="13" spans="1:6" ht="19" customHeight="1" x14ac:dyDescent="0.3">
      <c r="A13" s="93" t="s">
        <v>24</v>
      </c>
      <c r="B13" s="94" t="s">
        <v>199</v>
      </c>
      <c r="C13" s="22" t="s">
        <v>3</v>
      </c>
      <c r="D13" s="22">
        <v>3260</v>
      </c>
      <c r="E13" s="107"/>
      <c r="F13" s="26"/>
    </row>
    <row r="14" spans="1:6" x14ac:dyDescent="0.3">
      <c r="A14" s="5"/>
      <c r="B14" s="115" t="s">
        <v>229</v>
      </c>
      <c r="C14" s="22"/>
      <c r="D14" s="2"/>
      <c r="E14" s="23"/>
      <c r="F14" s="26"/>
    </row>
    <row r="15" spans="1:6" x14ac:dyDescent="0.3">
      <c r="A15" s="5"/>
      <c r="B15" s="84"/>
      <c r="C15" s="22"/>
      <c r="D15" s="22"/>
      <c r="E15" s="23"/>
      <c r="F15" s="26"/>
    </row>
    <row r="16" spans="1:6" ht="81.5" customHeight="1" x14ac:dyDescent="0.3">
      <c r="A16" s="5"/>
      <c r="B16" s="3" t="s">
        <v>295</v>
      </c>
      <c r="C16" s="22"/>
      <c r="D16" s="2"/>
      <c r="E16" s="23"/>
      <c r="F16" s="26"/>
    </row>
    <row r="17" spans="1:6" x14ac:dyDescent="0.3">
      <c r="A17" s="5"/>
      <c r="B17" s="3"/>
      <c r="C17" s="22"/>
      <c r="D17" s="2"/>
      <c r="E17" s="23"/>
      <c r="F17" s="26"/>
    </row>
    <row r="18" spans="1:6" x14ac:dyDescent="0.3">
      <c r="A18" s="5"/>
      <c r="B18" s="21" t="s">
        <v>214</v>
      </c>
      <c r="C18" s="22"/>
      <c r="D18" s="2"/>
      <c r="E18" s="23"/>
      <c r="F18" s="26"/>
    </row>
    <row r="19" spans="1:6" x14ac:dyDescent="0.3">
      <c r="A19" s="5" t="s">
        <v>32</v>
      </c>
      <c r="B19" s="3" t="s">
        <v>311</v>
      </c>
      <c r="C19" s="22" t="s">
        <v>3</v>
      </c>
      <c r="D19" s="22">
        <v>540</v>
      </c>
      <c r="E19" s="23"/>
      <c r="F19" s="26"/>
    </row>
    <row r="20" spans="1:6" x14ac:dyDescent="0.3">
      <c r="A20" s="5" t="s">
        <v>200</v>
      </c>
      <c r="B20" s="3" t="s">
        <v>310</v>
      </c>
      <c r="C20" s="22" t="s">
        <v>3</v>
      </c>
      <c r="D20" s="22">
        <v>2720</v>
      </c>
      <c r="E20" s="23"/>
      <c r="F20" s="26"/>
    </row>
    <row r="21" spans="1:6" x14ac:dyDescent="0.3">
      <c r="A21" s="5"/>
      <c r="B21" s="44"/>
      <c r="C21" s="22"/>
      <c r="D21" s="22"/>
      <c r="E21" s="23"/>
      <c r="F21" s="26"/>
    </row>
    <row r="22" spans="1:6" x14ac:dyDescent="0.3">
      <c r="A22" s="5"/>
      <c r="B22" s="108" t="s">
        <v>230</v>
      </c>
      <c r="C22" s="22"/>
      <c r="D22" s="22"/>
      <c r="E22" s="23"/>
      <c r="F22" s="26"/>
    </row>
    <row r="23" spans="1:6" ht="26" x14ac:dyDescent="0.3">
      <c r="A23" s="5" t="s">
        <v>231</v>
      </c>
      <c r="B23" s="109" t="s">
        <v>446</v>
      </c>
      <c r="C23" s="22" t="s">
        <v>3</v>
      </c>
      <c r="D23" s="22">
        <f>9*2</f>
        <v>18</v>
      </c>
      <c r="E23" s="23"/>
      <c r="F23" s="26"/>
    </row>
    <row r="24" spans="1:6" x14ac:dyDescent="0.3">
      <c r="A24" s="5"/>
      <c r="B24" s="3"/>
      <c r="C24" s="22"/>
      <c r="D24" s="22"/>
      <c r="E24" s="23"/>
      <c r="F24" s="26"/>
    </row>
    <row r="25" spans="1:6" x14ac:dyDescent="0.3">
      <c r="A25" s="5"/>
      <c r="B25" s="21" t="s">
        <v>23</v>
      </c>
      <c r="C25" s="22"/>
      <c r="D25" s="2"/>
      <c r="E25" s="23"/>
      <c r="F25" s="26"/>
    </row>
    <row r="26" spans="1:6" ht="52" x14ac:dyDescent="0.3">
      <c r="A26" s="5"/>
      <c r="B26" s="3" t="s">
        <v>201</v>
      </c>
      <c r="C26" s="22"/>
      <c r="D26" s="2"/>
      <c r="E26" s="23"/>
      <c r="F26" s="26"/>
    </row>
    <row r="27" spans="1:6" x14ac:dyDescent="0.3">
      <c r="A27" s="5"/>
      <c r="B27" s="3"/>
      <c r="C27" s="22"/>
      <c r="D27" s="2"/>
      <c r="E27" s="23"/>
      <c r="F27" s="26"/>
    </row>
    <row r="28" spans="1:6" x14ac:dyDescent="0.3">
      <c r="A28" s="4"/>
      <c r="B28" s="46" t="s">
        <v>264</v>
      </c>
      <c r="C28" s="22"/>
      <c r="D28" s="2"/>
      <c r="E28" s="23"/>
      <c r="F28" s="26"/>
    </row>
    <row r="29" spans="1:6" s="50" customFormat="1" x14ac:dyDescent="0.3">
      <c r="A29" s="5" t="s">
        <v>198</v>
      </c>
      <c r="B29" s="3" t="s">
        <v>320</v>
      </c>
      <c r="C29" s="22" t="s">
        <v>4</v>
      </c>
      <c r="D29" s="22">
        <v>1</v>
      </c>
      <c r="E29" s="23"/>
      <c r="F29" s="26"/>
    </row>
    <row r="30" spans="1:6" s="50" customFormat="1" x14ac:dyDescent="0.3">
      <c r="A30" s="5"/>
      <c r="B30" s="79" t="s">
        <v>251</v>
      </c>
      <c r="C30" s="22"/>
      <c r="D30" s="2"/>
      <c r="E30" s="23"/>
      <c r="F30" s="26"/>
    </row>
    <row r="31" spans="1:6" s="50" customFormat="1" x14ac:dyDescent="0.3">
      <c r="A31" s="5" t="s">
        <v>197</v>
      </c>
      <c r="B31" s="3" t="s">
        <v>254</v>
      </c>
      <c r="C31" s="22" t="s">
        <v>4</v>
      </c>
      <c r="D31" s="2">
        <v>3</v>
      </c>
      <c r="E31" s="23"/>
      <c r="F31" s="26"/>
    </row>
    <row r="32" spans="1:6" s="50" customFormat="1" x14ac:dyDescent="0.3">
      <c r="A32" s="5" t="s">
        <v>244</v>
      </c>
      <c r="B32" s="3" t="s">
        <v>296</v>
      </c>
      <c r="C32" s="22" t="s">
        <v>4</v>
      </c>
      <c r="D32" s="2">
        <v>12</v>
      </c>
      <c r="E32" s="23"/>
      <c r="F32" s="26"/>
    </row>
    <row r="33" spans="1:7" s="50" customFormat="1" x14ac:dyDescent="0.3">
      <c r="A33" s="5" t="s">
        <v>258</v>
      </c>
      <c r="B33" s="3" t="s">
        <v>297</v>
      </c>
      <c r="C33" s="22" t="s">
        <v>4</v>
      </c>
      <c r="D33" s="2">
        <v>3</v>
      </c>
      <c r="E33" s="23"/>
      <c r="F33" s="26"/>
    </row>
    <row r="34" spans="1:7" s="50" customFormat="1" x14ac:dyDescent="0.3">
      <c r="A34" s="5"/>
      <c r="B34" s="47"/>
      <c r="C34" s="22"/>
      <c r="D34" s="2"/>
      <c r="E34" s="23"/>
      <c r="F34" s="26"/>
    </row>
    <row r="35" spans="1:7" s="50" customFormat="1" x14ac:dyDescent="0.3">
      <c r="A35" s="5"/>
      <c r="B35" s="5"/>
      <c r="C35" s="22"/>
      <c r="D35" s="2"/>
      <c r="E35" s="23"/>
      <c r="F35" s="26"/>
    </row>
    <row r="36" spans="1:7" s="50" customFormat="1" x14ac:dyDescent="0.3">
      <c r="A36" s="15"/>
      <c r="B36" s="46" t="s">
        <v>265</v>
      </c>
      <c r="C36" s="22"/>
      <c r="D36" s="2"/>
      <c r="E36" s="23"/>
      <c r="F36" s="26"/>
    </row>
    <row r="37" spans="1:7" s="50" customFormat="1" x14ac:dyDescent="0.3">
      <c r="A37" s="5" t="s">
        <v>223</v>
      </c>
      <c r="B37" s="3" t="s">
        <v>224</v>
      </c>
      <c r="C37" s="22" t="s">
        <v>4</v>
      </c>
      <c r="D37" s="2">
        <v>9</v>
      </c>
      <c r="E37" s="23"/>
      <c r="F37" s="26"/>
    </row>
    <row r="38" spans="1:7" s="50" customFormat="1" x14ac:dyDescent="0.3">
      <c r="A38" s="5"/>
      <c r="B38" s="3"/>
      <c r="C38" s="22"/>
      <c r="D38" s="2"/>
      <c r="E38" s="23"/>
      <c r="F38" s="26"/>
      <c r="G38" s="15"/>
    </row>
    <row r="39" spans="1:7" x14ac:dyDescent="0.3">
      <c r="A39" s="4"/>
      <c r="B39" s="46" t="s">
        <v>266</v>
      </c>
      <c r="C39" s="22"/>
      <c r="D39" s="2"/>
      <c r="E39" s="81"/>
      <c r="F39" s="26"/>
    </row>
    <row r="40" spans="1:7" x14ac:dyDescent="0.3">
      <c r="A40" s="80" t="s">
        <v>240</v>
      </c>
      <c r="B40" s="80" t="s">
        <v>299</v>
      </c>
      <c r="C40" s="22" t="s">
        <v>4</v>
      </c>
      <c r="D40" s="2">
        <v>1</v>
      </c>
      <c r="E40" s="81"/>
      <c r="F40" s="26"/>
    </row>
    <row r="41" spans="1:7" x14ac:dyDescent="0.3">
      <c r="A41" s="80" t="s">
        <v>241</v>
      </c>
      <c r="B41" s="80" t="s">
        <v>267</v>
      </c>
      <c r="C41" s="22" t="s">
        <v>4</v>
      </c>
      <c r="D41" s="2">
        <v>1</v>
      </c>
      <c r="E41" s="81"/>
      <c r="F41" s="26"/>
    </row>
    <row r="42" spans="1:7" x14ac:dyDescent="0.3">
      <c r="A42" s="80" t="s">
        <v>241</v>
      </c>
      <c r="B42" s="80" t="s">
        <v>298</v>
      </c>
      <c r="C42" s="22" t="s">
        <v>4</v>
      </c>
      <c r="D42" s="2">
        <v>1</v>
      </c>
      <c r="E42" s="81"/>
      <c r="F42" s="26"/>
    </row>
    <row r="43" spans="1:7" x14ac:dyDescent="0.3">
      <c r="A43" s="80" t="s">
        <v>242</v>
      </c>
      <c r="B43" s="80" t="s">
        <v>299</v>
      </c>
      <c r="C43" s="22" t="s">
        <v>4</v>
      </c>
      <c r="D43" s="2">
        <v>4</v>
      </c>
      <c r="E43" s="81"/>
      <c r="F43" s="26"/>
    </row>
    <row r="44" spans="1:7" x14ac:dyDescent="0.3">
      <c r="A44" s="80" t="s">
        <v>196</v>
      </c>
      <c r="B44" s="80" t="s">
        <v>300</v>
      </c>
      <c r="C44" s="22" t="s">
        <v>4</v>
      </c>
      <c r="D44" s="2">
        <v>4</v>
      </c>
      <c r="E44" s="81"/>
      <c r="F44" s="26"/>
    </row>
    <row r="45" spans="1:7" x14ac:dyDescent="0.3">
      <c r="A45" s="80" t="s">
        <v>196</v>
      </c>
      <c r="B45" s="80" t="s">
        <v>301</v>
      </c>
      <c r="C45" s="22" t="s">
        <v>4</v>
      </c>
      <c r="D45" s="2">
        <v>4</v>
      </c>
      <c r="E45" s="81"/>
      <c r="F45" s="26"/>
    </row>
    <row r="46" spans="1:7" x14ac:dyDescent="0.3">
      <c r="A46" s="80" t="s">
        <v>278</v>
      </c>
      <c r="B46" s="80" t="s">
        <v>302</v>
      </c>
      <c r="C46" s="22" t="s">
        <v>4</v>
      </c>
      <c r="D46" s="2">
        <v>2</v>
      </c>
      <c r="E46" s="81"/>
      <c r="F46" s="26"/>
    </row>
    <row r="47" spans="1:7" x14ac:dyDescent="0.3">
      <c r="A47" s="80" t="s">
        <v>278</v>
      </c>
      <c r="B47" s="80" t="s">
        <v>303</v>
      </c>
      <c r="C47" s="22" t="s">
        <v>4</v>
      </c>
      <c r="D47" s="2">
        <v>2</v>
      </c>
      <c r="E47" s="81"/>
      <c r="F47" s="26"/>
    </row>
    <row r="48" spans="1:7" x14ac:dyDescent="0.3">
      <c r="A48" s="80" t="s">
        <v>279</v>
      </c>
      <c r="B48" s="80" t="s">
        <v>304</v>
      </c>
      <c r="C48" s="22" t="s">
        <v>4</v>
      </c>
      <c r="D48" s="2">
        <v>2</v>
      </c>
      <c r="E48" s="81"/>
      <c r="F48" s="26"/>
    </row>
    <row r="49" spans="1:7" s="50" customFormat="1" x14ac:dyDescent="0.3">
      <c r="A49" s="5"/>
      <c r="B49" s="3"/>
      <c r="C49" s="22"/>
      <c r="D49" s="2"/>
      <c r="E49" s="23"/>
      <c r="F49" s="26"/>
    </row>
    <row r="50" spans="1:7" s="50" customFormat="1" x14ac:dyDescent="0.3">
      <c r="A50" s="4" t="s">
        <v>29</v>
      </c>
      <c r="B50" s="82" t="s">
        <v>280</v>
      </c>
      <c r="C50" s="22"/>
      <c r="D50" s="2"/>
      <c r="E50" s="23"/>
      <c r="F50" s="26"/>
    </row>
    <row r="51" spans="1:7" s="50" customFormat="1" x14ac:dyDescent="0.3">
      <c r="A51" s="5" t="s">
        <v>28</v>
      </c>
      <c r="B51" s="3" t="s">
        <v>281</v>
      </c>
      <c r="C51" s="22" t="s">
        <v>4</v>
      </c>
      <c r="D51" s="2">
        <v>5</v>
      </c>
      <c r="E51" s="23"/>
      <c r="F51" s="26"/>
    </row>
    <row r="52" spans="1:7" s="50" customFormat="1" x14ac:dyDescent="0.3">
      <c r="A52" s="5"/>
      <c r="B52" s="47"/>
      <c r="C52" s="22"/>
      <c r="D52" s="2"/>
      <c r="E52" s="23"/>
      <c r="F52" s="26"/>
    </row>
    <row r="53" spans="1:7" s="50" customFormat="1" x14ac:dyDescent="0.3">
      <c r="A53" s="4" t="s">
        <v>30</v>
      </c>
      <c r="B53" s="46" t="s">
        <v>228</v>
      </c>
      <c r="C53" s="22"/>
      <c r="D53" s="2"/>
      <c r="E53" s="23"/>
      <c r="F53" s="26"/>
    </row>
    <row r="54" spans="1:7" s="50" customFormat="1" x14ac:dyDescent="0.3">
      <c r="A54" s="5" t="s">
        <v>27</v>
      </c>
      <c r="B54" s="3" t="s">
        <v>306</v>
      </c>
      <c r="C54" s="22" t="s">
        <v>4</v>
      </c>
      <c r="D54" s="22">
        <v>2</v>
      </c>
      <c r="E54" s="23"/>
      <c r="F54" s="26"/>
    </row>
    <row r="55" spans="1:7" s="50" customFormat="1" x14ac:dyDescent="0.3">
      <c r="A55" s="5" t="s">
        <v>225</v>
      </c>
      <c r="B55" s="3" t="s">
        <v>307</v>
      </c>
      <c r="C55" s="22" t="s">
        <v>4</v>
      </c>
      <c r="D55" s="22">
        <v>5</v>
      </c>
      <c r="E55" s="23"/>
      <c r="F55" s="26"/>
      <c r="G55" s="15"/>
    </row>
    <row r="56" spans="1:7" x14ac:dyDescent="0.3">
      <c r="A56" s="5" t="s">
        <v>226</v>
      </c>
      <c r="B56" s="3" t="s">
        <v>305</v>
      </c>
      <c r="C56" s="22" t="s">
        <v>4</v>
      </c>
      <c r="D56" s="22">
        <v>3</v>
      </c>
      <c r="E56" s="23"/>
      <c r="F56" s="26"/>
    </row>
    <row r="57" spans="1:7" x14ac:dyDescent="0.3">
      <c r="A57" s="5"/>
      <c r="B57" s="3"/>
      <c r="C57" s="22"/>
      <c r="D57" s="22"/>
      <c r="E57" s="23"/>
      <c r="F57" s="26"/>
      <c r="G57" s="50"/>
    </row>
    <row r="58" spans="1:7" s="50" customFormat="1" x14ac:dyDescent="0.3">
      <c r="A58" s="4"/>
      <c r="B58" s="82" t="s">
        <v>203</v>
      </c>
      <c r="C58" s="48"/>
      <c r="D58" s="83"/>
      <c r="E58" s="45"/>
      <c r="F58" s="26"/>
    </row>
    <row r="59" spans="1:7" s="50" customFormat="1" x14ac:dyDescent="0.3">
      <c r="A59" s="4"/>
      <c r="B59" s="82" t="s">
        <v>288</v>
      </c>
      <c r="C59" s="48"/>
      <c r="D59" s="83"/>
      <c r="E59" s="45"/>
      <c r="F59" s="26"/>
    </row>
    <row r="60" spans="1:7" s="50" customFormat="1" x14ac:dyDescent="0.3">
      <c r="A60" s="5" t="s">
        <v>204</v>
      </c>
      <c r="B60" s="3" t="s">
        <v>308</v>
      </c>
      <c r="C60" s="22" t="s">
        <v>4</v>
      </c>
      <c r="D60" s="2">
        <v>1</v>
      </c>
      <c r="E60" s="23"/>
      <c r="F60" s="26"/>
    </row>
    <row r="61" spans="1:7" s="50" customFormat="1" x14ac:dyDescent="0.3">
      <c r="A61" s="5" t="s">
        <v>205</v>
      </c>
      <c r="B61" s="3" t="s">
        <v>309</v>
      </c>
      <c r="C61" s="22" t="s">
        <v>4</v>
      </c>
      <c r="D61" s="2">
        <v>5</v>
      </c>
      <c r="E61" s="23"/>
      <c r="F61" s="26"/>
    </row>
    <row r="62" spans="1:7" s="50" customFormat="1" x14ac:dyDescent="0.3">
      <c r="A62" s="85"/>
      <c r="B62" s="86"/>
      <c r="C62" s="87"/>
      <c r="D62" s="88"/>
      <c r="E62" s="89"/>
      <c r="F62" s="26"/>
    </row>
    <row r="63" spans="1:7" s="50" customFormat="1" x14ac:dyDescent="0.3">
      <c r="A63" s="85"/>
      <c r="B63" s="90" t="s">
        <v>25</v>
      </c>
      <c r="C63" s="87"/>
      <c r="D63" s="88"/>
      <c r="E63" s="89"/>
      <c r="F63" s="26"/>
    </row>
    <row r="64" spans="1:7" s="50" customFormat="1" x14ac:dyDescent="0.3">
      <c r="A64" s="5"/>
      <c r="B64" s="21" t="s">
        <v>9</v>
      </c>
      <c r="C64" s="22"/>
      <c r="D64" s="2"/>
      <c r="E64" s="23"/>
      <c r="F64" s="26"/>
    </row>
    <row r="65" spans="1:7" s="50" customFormat="1" x14ac:dyDescent="0.3">
      <c r="A65" s="5"/>
      <c r="B65" s="21" t="s">
        <v>35</v>
      </c>
      <c r="C65" s="22"/>
      <c r="D65" s="2"/>
      <c r="E65" s="23"/>
      <c r="F65" s="26"/>
    </row>
    <row r="66" spans="1:7" s="50" customFormat="1" ht="57.5" customHeight="1" x14ac:dyDescent="0.3">
      <c r="A66" s="4" t="s">
        <v>31</v>
      </c>
      <c r="B66" s="82" t="s">
        <v>448</v>
      </c>
      <c r="C66" s="22"/>
      <c r="D66" s="83"/>
      <c r="E66" s="92"/>
      <c r="F66" s="26"/>
      <c r="G66" s="15"/>
    </row>
    <row r="67" spans="1:7" x14ac:dyDescent="0.3">
      <c r="A67" s="5" t="s">
        <v>243</v>
      </c>
      <c r="B67" s="3" t="s">
        <v>18</v>
      </c>
      <c r="C67" s="22" t="s">
        <v>4</v>
      </c>
      <c r="D67" s="2">
        <v>5</v>
      </c>
      <c r="E67" s="23"/>
      <c r="F67" s="26"/>
    </row>
    <row r="68" spans="1:7" x14ac:dyDescent="0.3">
      <c r="A68" s="5" t="s">
        <v>194</v>
      </c>
      <c r="B68" s="3" t="s">
        <v>17</v>
      </c>
      <c r="C68" s="22" t="s">
        <v>4</v>
      </c>
      <c r="D68" s="2">
        <v>2</v>
      </c>
      <c r="E68" s="23"/>
      <c r="F68" s="26"/>
      <c r="G68" s="50"/>
    </row>
    <row r="69" spans="1:7" s="50" customFormat="1" x14ac:dyDescent="0.3">
      <c r="A69" s="5"/>
      <c r="B69" s="3"/>
      <c r="C69" s="22"/>
      <c r="D69" s="2"/>
      <c r="E69" s="23"/>
      <c r="F69" s="26"/>
    </row>
    <row r="70" spans="1:7" s="50" customFormat="1" x14ac:dyDescent="0.3">
      <c r="A70" s="4" t="s">
        <v>195</v>
      </c>
      <c r="B70" s="21" t="s">
        <v>447</v>
      </c>
      <c r="C70" s="22"/>
      <c r="D70" s="2"/>
      <c r="E70" s="23"/>
      <c r="F70" s="26"/>
    </row>
    <row r="71" spans="1:7" s="50" customFormat="1" x14ac:dyDescent="0.3">
      <c r="A71" s="5" t="s">
        <v>10</v>
      </c>
      <c r="B71" s="3" t="s">
        <v>459</v>
      </c>
      <c r="C71" s="22" t="s">
        <v>4</v>
      </c>
      <c r="D71" s="2">
        <v>3</v>
      </c>
      <c r="E71" s="23"/>
      <c r="F71" s="26"/>
    </row>
    <row r="72" spans="1:7" s="50" customFormat="1" x14ac:dyDescent="0.3">
      <c r="A72" s="5" t="s">
        <v>11</v>
      </c>
      <c r="B72" s="3" t="s">
        <v>12</v>
      </c>
      <c r="C72" s="22" t="s">
        <v>4</v>
      </c>
      <c r="D72" s="2">
        <f>D68</f>
        <v>2</v>
      </c>
      <c r="E72" s="23"/>
      <c r="F72" s="26"/>
    </row>
    <row r="73" spans="1:7" s="50" customFormat="1" x14ac:dyDescent="0.3">
      <c r="A73" s="5" t="s">
        <v>13</v>
      </c>
      <c r="B73" s="3" t="s">
        <v>14</v>
      </c>
      <c r="C73" s="22" t="s">
        <v>4</v>
      </c>
      <c r="D73" s="2">
        <f>D67</f>
        <v>5</v>
      </c>
      <c r="E73" s="23"/>
      <c r="F73" s="26"/>
    </row>
    <row r="74" spans="1:7" s="50" customFormat="1" ht="48" customHeight="1" x14ac:dyDescent="0.3">
      <c r="A74" s="5"/>
      <c r="B74" s="3"/>
      <c r="C74" s="22"/>
      <c r="D74" s="99"/>
      <c r="E74" s="23"/>
      <c r="F74" s="26"/>
    </row>
    <row r="75" spans="1:7" s="50" customFormat="1" x14ac:dyDescent="0.3">
      <c r="A75" s="5"/>
      <c r="B75" s="3"/>
      <c r="C75" s="22"/>
      <c r="D75" s="100"/>
      <c r="E75" s="23"/>
      <c r="F75" s="24"/>
    </row>
    <row r="76" spans="1:7" s="50" customFormat="1" ht="14.5" thickBot="1" x14ac:dyDescent="0.35">
      <c r="A76" s="101"/>
      <c r="B76" s="102" t="s">
        <v>239</v>
      </c>
      <c r="C76" s="103"/>
      <c r="D76" s="104"/>
      <c r="E76" s="105"/>
      <c r="F76" s="106"/>
    </row>
  </sheetData>
  <mergeCells count="2">
    <mergeCell ref="A1:F1"/>
    <mergeCell ref="A2:F2"/>
  </mergeCells>
  <phoneticPr fontId="3" type="noConversion"/>
  <pageMargins left="0.25" right="0" top="1" bottom="1" header="0.5" footer="0.5"/>
  <pageSetup scale="78" fitToHeight="0" orientation="portrait" r:id="rId1"/>
  <headerFooter alignWithMargins="0"/>
  <rowBreaks count="1" manualBreakCount="1">
    <brk id="2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0"/>
  <sheetViews>
    <sheetView view="pageBreakPreview" zoomScale="120" zoomScaleNormal="70" zoomScaleSheetLayoutView="120" workbookViewId="0">
      <selection activeCell="E8" sqref="E8"/>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314</v>
      </c>
      <c r="B2" s="216"/>
      <c r="C2" s="216"/>
      <c r="D2" s="216"/>
      <c r="E2" s="216"/>
      <c r="F2" s="217"/>
    </row>
    <row r="3" spans="1:6" s="20" customFormat="1" ht="28" x14ac:dyDescent="0.25">
      <c r="A3" s="16" t="s">
        <v>0</v>
      </c>
      <c r="B3" s="17" t="s">
        <v>1</v>
      </c>
      <c r="C3" s="17" t="s">
        <v>2</v>
      </c>
      <c r="D3" s="17" t="s">
        <v>5</v>
      </c>
      <c r="E3" s="18" t="s">
        <v>481</v>
      </c>
      <c r="F3" s="19" t="s">
        <v>6</v>
      </c>
    </row>
    <row r="4" spans="1:6" ht="13.15" customHeight="1" x14ac:dyDescent="0.3">
      <c r="A4" s="4" t="s">
        <v>462</v>
      </c>
      <c r="B4" s="21" t="s">
        <v>19</v>
      </c>
      <c r="C4" s="22"/>
      <c r="D4" s="2"/>
      <c r="E4" s="23"/>
      <c r="F4" s="24"/>
    </row>
    <row r="5" spans="1:6" x14ac:dyDescent="0.3">
      <c r="A5" s="5"/>
      <c r="B5" s="21" t="s">
        <v>20</v>
      </c>
      <c r="C5" s="22"/>
      <c r="D5" s="2"/>
      <c r="E5" s="23"/>
      <c r="F5" s="26"/>
    </row>
    <row r="6" spans="1:6" s="28" customFormat="1" ht="26" x14ac:dyDescent="0.3">
      <c r="A6" s="5"/>
      <c r="B6" s="27" t="s">
        <v>436</v>
      </c>
      <c r="C6" s="22"/>
      <c r="D6" s="2"/>
      <c r="E6" s="23"/>
      <c r="F6" s="26"/>
    </row>
    <row r="7" spans="1:6" x14ac:dyDescent="0.3">
      <c r="A7" s="5"/>
      <c r="B7" s="27"/>
      <c r="C7" s="22"/>
      <c r="D7" s="2"/>
      <c r="E7" s="23"/>
      <c r="F7" s="26"/>
    </row>
    <row r="8" spans="1:6" ht="39" x14ac:dyDescent="0.3">
      <c r="A8" s="5" t="s">
        <v>21</v>
      </c>
      <c r="B8" s="3" t="s">
        <v>444</v>
      </c>
      <c r="C8" s="22" t="s">
        <v>3</v>
      </c>
      <c r="D8" s="22">
        <v>550</v>
      </c>
      <c r="E8" s="23"/>
      <c r="F8" s="49"/>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ht="18.5" customHeight="1" x14ac:dyDescent="0.3">
      <c r="A12" s="93" t="s">
        <v>24</v>
      </c>
      <c r="B12" s="94" t="s">
        <v>199</v>
      </c>
      <c r="C12" s="22" t="s">
        <v>3</v>
      </c>
      <c r="D12" s="22">
        <v>550</v>
      </c>
      <c r="E12" s="107"/>
      <c r="F12" s="26"/>
    </row>
    <row r="13" spans="1:6" x14ac:dyDescent="0.3">
      <c r="A13" s="5"/>
      <c r="B13" s="115" t="s">
        <v>229</v>
      </c>
      <c r="C13" s="22"/>
      <c r="D13" s="2"/>
      <c r="E13" s="23"/>
      <c r="F13" s="26"/>
    </row>
    <row r="14" spans="1:6" x14ac:dyDescent="0.3">
      <c r="A14" s="5"/>
      <c r="B14" s="84"/>
      <c r="C14" s="22"/>
      <c r="D14" s="22"/>
      <c r="E14" s="23"/>
      <c r="F14" s="26"/>
    </row>
    <row r="15" spans="1:6" ht="80" customHeight="1" x14ac:dyDescent="0.3">
      <c r="A15" s="5"/>
      <c r="B15" s="3" t="s">
        <v>295</v>
      </c>
      <c r="C15" s="22"/>
      <c r="D15" s="2"/>
      <c r="E15" s="23"/>
      <c r="F15" s="26"/>
    </row>
    <row r="16" spans="1:6" x14ac:dyDescent="0.3">
      <c r="A16" s="5"/>
      <c r="B16" s="3"/>
      <c r="C16" s="22"/>
      <c r="D16" s="2"/>
      <c r="E16" s="23"/>
      <c r="F16" s="26"/>
    </row>
    <row r="17" spans="1:6" x14ac:dyDescent="0.3">
      <c r="A17" s="5"/>
      <c r="B17" s="21" t="s">
        <v>214</v>
      </c>
      <c r="C17" s="22"/>
      <c r="D17" s="2"/>
      <c r="E17" s="23"/>
      <c r="F17" s="26"/>
    </row>
    <row r="18" spans="1:6" x14ac:dyDescent="0.3">
      <c r="A18" s="5" t="s">
        <v>200</v>
      </c>
      <c r="B18" s="3" t="s">
        <v>312</v>
      </c>
      <c r="C18" s="22" t="s">
        <v>3</v>
      </c>
      <c r="D18" s="22">
        <v>550</v>
      </c>
      <c r="E18" s="23"/>
      <c r="F18" s="26"/>
    </row>
    <row r="19" spans="1:6" x14ac:dyDescent="0.3">
      <c r="A19" s="5"/>
      <c r="B19" s="44"/>
      <c r="C19" s="22"/>
      <c r="D19" s="22"/>
      <c r="E19" s="23"/>
      <c r="F19" s="26"/>
    </row>
    <row r="20" spans="1:6" x14ac:dyDescent="0.3">
      <c r="A20" s="5"/>
      <c r="B20" s="21" t="s">
        <v>23</v>
      </c>
      <c r="C20" s="22"/>
      <c r="D20" s="2"/>
      <c r="E20" s="23"/>
      <c r="F20" s="26"/>
    </row>
    <row r="21" spans="1:6" ht="54.5" customHeight="1" x14ac:dyDescent="0.3">
      <c r="A21" s="5"/>
      <c r="B21" s="3" t="s">
        <v>201</v>
      </c>
      <c r="C21" s="22"/>
      <c r="D21" s="2"/>
      <c r="E21" s="23"/>
      <c r="F21" s="26"/>
    </row>
    <row r="22" spans="1:6" x14ac:dyDescent="0.3">
      <c r="A22" s="5"/>
      <c r="B22" s="47"/>
      <c r="C22" s="22"/>
      <c r="D22" s="2"/>
      <c r="E22" s="23"/>
      <c r="F22" s="26"/>
    </row>
    <row r="23" spans="1:6" s="50" customFormat="1" x14ac:dyDescent="0.3">
      <c r="A23" s="5"/>
      <c r="B23" s="79" t="s">
        <v>251</v>
      </c>
      <c r="C23" s="22"/>
      <c r="D23" s="2"/>
      <c r="E23" s="23"/>
      <c r="F23" s="26"/>
    </row>
    <row r="24" spans="1:6" s="50" customFormat="1" x14ac:dyDescent="0.3">
      <c r="A24" s="5" t="s">
        <v>197</v>
      </c>
      <c r="B24" s="3" t="s">
        <v>296</v>
      </c>
      <c r="C24" s="22" t="s">
        <v>4</v>
      </c>
      <c r="D24" s="2">
        <v>1</v>
      </c>
      <c r="E24" s="23"/>
      <c r="F24" s="26"/>
    </row>
    <row r="25" spans="1:6" s="50" customFormat="1" x14ac:dyDescent="0.3">
      <c r="A25" s="5" t="s">
        <v>244</v>
      </c>
      <c r="B25" s="3" t="s">
        <v>297</v>
      </c>
      <c r="C25" s="22" t="s">
        <v>4</v>
      </c>
      <c r="D25" s="2">
        <v>1</v>
      </c>
      <c r="E25" s="23"/>
      <c r="F25" s="26"/>
    </row>
    <row r="26" spans="1:6" s="50" customFormat="1" x14ac:dyDescent="0.3">
      <c r="A26" s="5"/>
      <c r="B26" s="47"/>
      <c r="C26" s="22"/>
      <c r="D26" s="2"/>
      <c r="E26" s="23"/>
      <c r="F26" s="26"/>
    </row>
    <row r="27" spans="1:6" x14ac:dyDescent="0.3">
      <c r="A27" s="5"/>
      <c r="B27" s="3"/>
      <c r="C27" s="22"/>
      <c r="D27" s="2"/>
      <c r="E27" s="23"/>
      <c r="F27" s="26"/>
    </row>
    <row r="28" spans="1:6" x14ac:dyDescent="0.3">
      <c r="A28" s="4"/>
      <c r="B28" s="46" t="s">
        <v>264</v>
      </c>
      <c r="C28" s="22"/>
      <c r="D28" s="2"/>
      <c r="E28" s="23"/>
      <c r="F28" s="26"/>
    </row>
    <row r="29" spans="1:6" s="50" customFormat="1" x14ac:dyDescent="0.3">
      <c r="A29" s="5" t="s">
        <v>198</v>
      </c>
      <c r="B29" s="3" t="s">
        <v>320</v>
      </c>
      <c r="C29" s="22" t="s">
        <v>4</v>
      </c>
      <c r="D29" s="22">
        <v>1</v>
      </c>
      <c r="E29" s="23"/>
      <c r="F29" s="26"/>
    </row>
    <row r="30" spans="1:6" s="50" customFormat="1" x14ac:dyDescent="0.3">
      <c r="A30" s="5"/>
      <c r="B30" s="15"/>
      <c r="C30" s="22"/>
      <c r="D30" s="2"/>
      <c r="E30" s="23"/>
      <c r="F30" s="26"/>
    </row>
    <row r="31" spans="1:6" s="50" customFormat="1" x14ac:dyDescent="0.3">
      <c r="A31" s="5"/>
      <c r="B31" s="5"/>
      <c r="C31" s="22"/>
      <c r="D31" s="2"/>
      <c r="E31" s="23"/>
      <c r="F31" s="26"/>
    </row>
    <row r="32" spans="1:6" s="50" customFormat="1" x14ac:dyDescent="0.3">
      <c r="A32" s="15"/>
      <c r="B32" s="46" t="s">
        <v>265</v>
      </c>
      <c r="C32" s="22"/>
      <c r="D32" s="2"/>
      <c r="E32" s="23"/>
      <c r="F32" s="26"/>
    </row>
    <row r="33" spans="1:7" s="50" customFormat="1" x14ac:dyDescent="0.3">
      <c r="A33" s="5" t="s">
        <v>223</v>
      </c>
      <c r="B33" s="3" t="s">
        <v>224</v>
      </c>
      <c r="C33" s="22" t="s">
        <v>4</v>
      </c>
      <c r="D33" s="2">
        <v>1</v>
      </c>
      <c r="E33" s="23"/>
      <c r="F33" s="26"/>
    </row>
    <row r="34" spans="1:7" s="50" customFormat="1" x14ac:dyDescent="0.3">
      <c r="A34" s="5"/>
      <c r="B34" s="3"/>
      <c r="C34" s="22"/>
      <c r="D34" s="2"/>
      <c r="E34" s="23"/>
      <c r="F34" s="26"/>
      <c r="G34" s="15"/>
    </row>
    <row r="35" spans="1:7" x14ac:dyDescent="0.3">
      <c r="A35" s="4"/>
      <c r="B35" s="46" t="s">
        <v>266</v>
      </c>
      <c r="C35" s="22"/>
      <c r="D35" s="2"/>
      <c r="E35" s="81"/>
      <c r="F35" s="26"/>
    </row>
    <row r="36" spans="1:7" x14ac:dyDescent="0.3">
      <c r="A36" s="80" t="s">
        <v>240</v>
      </c>
      <c r="B36" s="80" t="s">
        <v>299</v>
      </c>
      <c r="C36" s="22" t="s">
        <v>4</v>
      </c>
      <c r="D36" s="2">
        <v>1</v>
      </c>
      <c r="E36" s="81"/>
      <c r="F36" s="26"/>
    </row>
    <row r="37" spans="1:7" x14ac:dyDescent="0.3">
      <c r="A37" s="80" t="s">
        <v>241</v>
      </c>
      <c r="B37" s="80" t="s">
        <v>300</v>
      </c>
      <c r="C37" s="22" t="s">
        <v>4</v>
      </c>
      <c r="D37" s="2">
        <v>1</v>
      </c>
      <c r="E37" s="81"/>
      <c r="F37" s="26"/>
    </row>
    <row r="38" spans="1:7" x14ac:dyDescent="0.3">
      <c r="A38" s="80" t="s">
        <v>241</v>
      </c>
      <c r="B38" s="80" t="s">
        <v>301</v>
      </c>
      <c r="C38" s="22" t="s">
        <v>4</v>
      </c>
      <c r="D38" s="2">
        <v>1</v>
      </c>
      <c r="E38" s="81"/>
      <c r="F38" s="26"/>
    </row>
    <row r="39" spans="1:7" x14ac:dyDescent="0.3">
      <c r="A39" s="80" t="s">
        <v>278</v>
      </c>
      <c r="B39" s="80" t="s">
        <v>302</v>
      </c>
      <c r="C39" s="22" t="s">
        <v>4</v>
      </c>
      <c r="D39" s="2">
        <v>1</v>
      </c>
      <c r="E39" s="81"/>
      <c r="F39" s="26"/>
    </row>
    <row r="40" spans="1:7" x14ac:dyDescent="0.3">
      <c r="A40" s="80" t="s">
        <v>278</v>
      </c>
      <c r="B40" s="80" t="s">
        <v>303</v>
      </c>
      <c r="C40" s="22" t="s">
        <v>4</v>
      </c>
      <c r="D40" s="2">
        <v>1</v>
      </c>
      <c r="E40" s="81"/>
      <c r="F40" s="26"/>
    </row>
    <row r="41" spans="1:7" x14ac:dyDescent="0.3">
      <c r="A41" s="80" t="s">
        <v>279</v>
      </c>
      <c r="B41" s="80" t="s">
        <v>304</v>
      </c>
      <c r="C41" s="22" t="s">
        <v>4</v>
      </c>
      <c r="D41" s="2">
        <v>1</v>
      </c>
      <c r="E41" s="81"/>
      <c r="F41" s="26"/>
    </row>
    <row r="42" spans="1:7" s="50" customFormat="1" x14ac:dyDescent="0.3">
      <c r="A42" s="5"/>
      <c r="B42" s="3"/>
      <c r="C42" s="22"/>
      <c r="D42" s="2"/>
      <c r="E42" s="23"/>
      <c r="F42" s="26"/>
    </row>
    <row r="43" spans="1:7" s="50" customFormat="1" x14ac:dyDescent="0.3">
      <c r="A43" s="4" t="s">
        <v>29</v>
      </c>
      <c r="B43" s="82" t="s">
        <v>280</v>
      </c>
      <c r="C43" s="22"/>
      <c r="D43" s="2"/>
      <c r="E43" s="23"/>
      <c r="F43" s="26"/>
    </row>
    <row r="44" spans="1:7" s="50" customFormat="1" x14ac:dyDescent="0.3">
      <c r="A44" s="5" t="s">
        <v>28</v>
      </c>
      <c r="B44" s="3" t="s">
        <v>281</v>
      </c>
      <c r="C44" s="22" t="s">
        <v>4</v>
      </c>
      <c r="D44" s="2">
        <v>1</v>
      </c>
      <c r="E44" s="23"/>
      <c r="F44" s="26"/>
    </row>
    <row r="45" spans="1:7" s="50" customFormat="1" x14ac:dyDescent="0.3">
      <c r="A45" s="5"/>
      <c r="B45" s="47"/>
      <c r="C45" s="22"/>
      <c r="D45" s="2"/>
      <c r="E45" s="23"/>
      <c r="F45" s="26"/>
    </row>
    <row r="46" spans="1:7" s="50" customFormat="1" x14ac:dyDescent="0.3">
      <c r="A46" s="4" t="s">
        <v>30</v>
      </c>
      <c r="B46" s="46" t="s">
        <v>228</v>
      </c>
      <c r="C46" s="22"/>
      <c r="D46" s="2"/>
      <c r="E46" s="23"/>
      <c r="F46" s="26"/>
    </row>
    <row r="47" spans="1:7" s="50" customFormat="1" x14ac:dyDescent="0.3">
      <c r="A47" s="5" t="s">
        <v>27</v>
      </c>
      <c r="B47" s="3" t="s">
        <v>306</v>
      </c>
      <c r="C47" s="22" t="s">
        <v>4</v>
      </c>
      <c r="D47" s="22">
        <v>1</v>
      </c>
      <c r="E47" s="23"/>
      <c r="F47" s="26"/>
    </row>
    <row r="48" spans="1:7" s="50" customFormat="1" x14ac:dyDescent="0.3">
      <c r="A48" s="5" t="s">
        <v>225</v>
      </c>
      <c r="B48" s="3" t="s">
        <v>307</v>
      </c>
      <c r="C48" s="22" t="s">
        <v>4</v>
      </c>
      <c r="D48" s="22">
        <v>1</v>
      </c>
      <c r="E48" s="23"/>
      <c r="F48" s="26"/>
      <c r="G48" s="15"/>
    </row>
    <row r="49" spans="1:7" x14ac:dyDescent="0.3">
      <c r="A49" s="5" t="s">
        <v>226</v>
      </c>
      <c r="B49" s="3" t="s">
        <v>305</v>
      </c>
      <c r="C49" s="22" t="s">
        <v>4</v>
      </c>
      <c r="D49" s="22">
        <v>1</v>
      </c>
      <c r="E49" s="23"/>
      <c r="F49" s="26"/>
    </row>
    <row r="50" spans="1:7" x14ac:dyDescent="0.3">
      <c r="A50" s="5"/>
      <c r="B50" s="3"/>
      <c r="C50" s="22"/>
      <c r="D50" s="22"/>
      <c r="E50" s="23"/>
      <c r="F50" s="26"/>
      <c r="G50" s="50"/>
    </row>
    <row r="51" spans="1:7" s="50" customFormat="1" x14ac:dyDescent="0.3">
      <c r="A51" s="4"/>
      <c r="B51" s="82" t="s">
        <v>203</v>
      </c>
      <c r="C51" s="48"/>
      <c r="D51" s="83"/>
      <c r="E51" s="45"/>
      <c r="F51" s="26"/>
    </row>
    <row r="52" spans="1:7" s="50" customFormat="1" x14ac:dyDescent="0.3">
      <c r="A52" s="4"/>
      <c r="B52" s="82" t="s">
        <v>288</v>
      </c>
      <c r="C52" s="48"/>
      <c r="D52" s="83"/>
      <c r="E52" s="45"/>
      <c r="F52" s="26"/>
    </row>
    <row r="53" spans="1:7" s="50" customFormat="1" x14ac:dyDescent="0.3">
      <c r="A53" s="5" t="s">
        <v>204</v>
      </c>
      <c r="B53" s="3" t="s">
        <v>309</v>
      </c>
      <c r="C53" s="22" t="s">
        <v>4</v>
      </c>
      <c r="D53" s="2">
        <v>1</v>
      </c>
      <c r="E53" s="23"/>
      <c r="F53" s="26"/>
    </row>
    <row r="54" spans="1:7" x14ac:dyDescent="0.3">
      <c r="A54" s="5"/>
      <c r="B54" s="47"/>
      <c r="C54" s="22"/>
      <c r="D54" s="2"/>
      <c r="E54" s="23"/>
      <c r="F54" s="26"/>
    </row>
    <row r="55" spans="1:7" s="50" customFormat="1" x14ac:dyDescent="0.3">
      <c r="A55" s="85"/>
      <c r="B55" s="86"/>
      <c r="C55" s="87"/>
      <c r="D55" s="88"/>
      <c r="E55" s="89"/>
      <c r="F55" s="26"/>
    </row>
    <row r="56" spans="1:7" s="50" customFormat="1" x14ac:dyDescent="0.3">
      <c r="A56" s="85"/>
      <c r="B56" s="90" t="s">
        <v>25</v>
      </c>
      <c r="C56" s="87"/>
      <c r="D56" s="88"/>
      <c r="E56" s="89"/>
      <c r="F56" s="26"/>
    </row>
    <row r="57" spans="1:7" s="50" customFormat="1" x14ac:dyDescent="0.3">
      <c r="A57" s="5"/>
      <c r="B57" s="21" t="s">
        <v>9</v>
      </c>
      <c r="C57" s="22"/>
      <c r="D57" s="2"/>
      <c r="E57" s="23"/>
      <c r="F57" s="26"/>
    </row>
    <row r="58" spans="1:7" s="50" customFormat="1" x14ac:dyDescent="0.3">
      <c r="A58" s="5"/>
      <c r="B58" s="91"/>
      <c r="C58" s="22"/>
      <c r="D58" s="2"/>
      <c r="E58" s="23"/>
      <c r="F58" s="26"/>
    </row>
    <row r="59" spans="1:7" s="50" customFormat="1" ht="27" customHeight="1" x14ac:dyDescent="0.3">
      <c r="A59" s="5"/>
      <c r="B59" s="21" t="s">
        <v>35</v>
      </c>
      <c r="C59" s="22"/>
      <c r="D59" s="2"/>
      <c r="E59" s="23"/>
      <c r="F59" s="26"/>
    </row>
    <row r="60" spans="1:7" s="50" customFormat="1" ht="56" x14ac:dyDescent="0.3">
      <c r="A60" s="4" t="s">
        <v>31</v>
      </c>
      <c r="B60" s="82" t="s">
        <v>448</v>
      </c>
      <c r="C60" s="22"/>
      <c r="D60" s="83"/>
      <c r="E60" s="92"/>
      <c r="F60" s="26"/>
      <c r="G60" s="15"/>
    </row>
    <row r="61" spans="1:7" x14ac:dyDescent="0.3">
      <c r="A61" s="5" t="s">
        <v>243</v>
      </c>
      <c r="B61" s="3" t="s">
        <v>18</v>
      </c>
      <c r="C61" s="22" t="s">
        <v>4</v>
      </c>
      <c r="D61" s="2">
        <v>1</v>
      </c>
      <c r="E61" s="23"/>
      <c r="F61" s="26"/>
    </row>
    <row r="62" spans="1:7" x14ac:dyDescent="0.3">
      <c r="A62" s="5" t="s">
        <v>194</v>
      </c>
      <c r="B62" s="3" t="s">
        <v>17</v>
      </c>
      <c r="C62" s="22" t="s">
        <v>4</v>
      </c>
      <c r="D62" s="2">
        <v>1</v>
      </c>
      <c r="E62" s="23"/>
      <c r="F62" s="26"/>
      <c r="G62" s="50"/>
    </row>
    <row r="63" spans="1:7" s="50" customFormat="1" x14ac:dyDescent="0.3">
      <c r="A63" s="5"/>
      <c r="B63" s="3"/>
      <c r="C63" s="22"/>
      <c r="D63" s="2"/>
      <c r="E63" s="23"/>
      <c r="F63" s="26"/>
    </row>
    <row r="64" spans="1:7" s="50" customFormat="1" x14ac:dyDescent="0.3">
      <c r="A64" s="4" t="s">
        <v>195</v>
      </c>
      <c r="B64" s="21" t="s">
        <v>447</v>
      </c>
      <c r="C64" s="22"/>
      <c r="D64" s="2"/>
      <c r="E64" s="23"/>
      <c r="F64" s="26"/>
    </row>
    <row r="65" spans="1:6" s="50" customFormat="1" x14ac:dyDescent="0.3">
      <c r="A65" s="5" t="s">
        <v>10</v>
      </c>
      <c r="B65" s="3" t="s">
        <v>459</v>
      </c>
      <c r="C65" s="22" t="s">
        <v>4</v>
      </c>
      <c r="D65" s="2">
        <v>1</v>
      </c>
      <c r="E65" s="23"/>
      <c r="F65" s="26"/>
    </row>
    <row r="66" spans="1:6" s="50" customFormat="1" x14ac:dyDescent="0.3">
      <c r="A66" s="5" t="s">
        <v>11</v>
      </c>
      <c r="B66" s="3" t="s">
        <v>12</v>
      </c>
      <c r="C66" s="22" t="s">
        <v>4</v>
      </c>
      <c r="D66" s="2">
        <f>D62</f>
        <v>1</v>
      </c>
      <c r="E66" s="23"/>
      <c r="F66" s="26"/>
    </row>
    <row r="67" spans="1:6" s="50" customFormat="1" x14ac:dyDescent="0.3">
      <c r="A67" s="5" t="s">
        <v>13</v>
      </c>
      <c r="B67" s="3" t="s">
        <v>14</v>
      </c>
      <c r="C67" s="22" t="s">
        <v>4</v>
      </c>
      <c r="D67" s="2">
        <f>D61</f>
        <v>1</v>
      </c>
      <c r="E67" s="23"/>
      <c r="F67" s="26"/>
    </row>
    <row r="68" spans="1:6" s="50" customFormat="1" ht="17.25" customHeight="1" x14ac:dyDescent="0.3">
      <c r="A68" s="5"/>
      <c r="B68" s="3"/>
      <c r="C68" s="22"/>
      <c r="D68" s="99"/>
      <c r="E68" s="23"/>
      <c r="F68" s="26"/>
    </row>
    <row r="69" spans="1:6" s="50" customFormat="1" x14ac:dyDescent="0.3">
      <c r="A69" s="5"/>
      <c r="B69" s="3"/>
      <c r="C69" s="22"/>
      <c r="D69" s="100"/>
      <c r="E69" s="23"/>
      <c r="F69" s="24"/>
    </row>
    <row r="70" spans="1:6" s="50" customFormat="1" ht="14.5" thickBot="1" x14ac:dyDescent="0.35">
      <c r="A70" s="101"/>
      <c r="B70" s="102" t="s">
        <v>239</v>
      </c>
      <c r="C70" s="103"/>
      <c r="D70" s="104"/>
      <c r="E70" s="105"/>
      <c r="F70" s="106"/>
    </row>
  </sheetData>
  <mergeCells count="2">
    <mergeCell ref="A1:F1"/>
    <mergeCell ref="A2:F2"/>
  </mergeCells>
  <pageMargins left="0.25" right="0" top="1" bottom="1" header="0.5" footer="0.5"/>
  <pageSetup scale="78" fitToHeight="0" orientation="portrait" r:id="rId1"/>
  <headerFooter alignWithMargins="0"/>
  <rowBreaks count="1" manualBreakCount="1">
    <brk id="1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7"/>
  <sheetViews>
    <sheetView view="pageBreakPreview" zoomScale="120" zoomScaleNormal="70" zoomScaleSheetLayoutView="120" workbookViewId="0">
      <selection activeCell="E8" sqref="E8"/>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315</v>
      </c>
      <c r="B2" s="216"/>
      <c r="C2" s="216"/>
      <c r="D2" s="216"/>
      <c r="E2" s="216"/>
      <c r="F2" s="217"/>
    </row>
    <row r="3" spans="1:6" s="20" customFormat="1" ht="28" x14ac:dyDescent="0.25">
      <c r="A3" s="16" t="s">
        <v>0</v>
      </c>
      <c r="B3" s="17" t="s">
        <v>1</v>
      </c>
      <c r="C3" s="17" t="s">
        <v>2</v>
      </c>
      <c r="D3" s="17" t="s">
        <v>5</v>
      </c>
      <c r="E3" s="18" t="s">
        <v>481</v>
      </c>
      <c r="F3" s="19" t="s">
        <v>6</v>
      </c>
    </row>
    <row r="4" spans="1:6" ht="13.15" customHeight="1" x14ac:dyDescent="0.3">
      <c r="A4" s="4" t="s">
        <v>463</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18.5" customHeight="1" x14ac:dyDescent="0.3">
      <c r="A7" s="5"/>
      <c r="B7" s="27" t="s">
        <v>449</v>
      </c>
      <c r="C7" s="22"/>
      <c r="D7" s="2"/>
      <c r="E7" s="23"/>
      <c r="F7" s="26"/>
    </row>
    <row r="8" spans="1:6" ht="30.5" customHeight="1" x14ac:dyDescent="0.3">
      <c r="A8" s="5" t="s">
        <v>21</v>
      </c>
      <c r="B8" s="3" t="s">
        <v>316</v>
      </c>
      <c r="C8" s="22" t="s">
        <v>3</v>
      </c>
      <c r="D8" s="22">
        <v>2400</v>
      </c>
      <c r="E8" s="23"/>
      <c r="F8" s="49"/>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x14ac:dyDescent="0.3">
      <c r="A12" s="93" t="s">
        <v>24</v>
      </c>
      <c r="B12" s="94" t="s">
        <v>199</v>
      </c>
      <c r="C12" s="22" t="s">
        <v>3</v>
      </c>
      <c r="D12" s="22">
        <v>2400</v>
      </c>
      <c r="E12" s="107"/>
      <c r="F12" s="26"/>
    </row>
    <row r="13" spans="1:6" x14ac:dyDescent="0.3">
      <c r="A13" s="5"/>
      <c r="B13" s="115" t="s">
        <v>229</v>
      </c>
      <c r="C13" s="22"/>
      <c r="D13" s="2"/>
      <c r="E13" s="23"/>
      <c r="F13" s="26"/>
    </row>
    <row r="14" spans="1:6" x14ac:dyDescent="0.3">
      <c r="A14" s="5"/>
      <c r="B14" s="84"/>
      <c r="C14" s="22"/>
      <c r="D14" s="22"/>
      <c r="E14" s="23"/>
      <c r="F14" s="26"/>
    </row>
    <row r="15" spans="1:6" ht="78" x14ac:dyDescent="0.3">
      <c r="A15" s="5"/>
      <c r="B15" s="3" t="s">
        <v>295</v>
      </c>
      <c r="C15" s="22"/>
      <c r="D15" s="2"/>
      <c r="E15" s="23"/>
      <c r="F15" s="26"/>
    </row>
    <row r="16" spans="1:6" x14ac:dyDescent="0.3">
      <c r="A16" s="5"/>
      <c r="B16" s="3"/>
      <c r="C16" s="22"/>
      <c r="D16" s="2"/>
      <c r="E16" s="23"/>
      <c r="F16" s="26"/>
    </row>
    <row r="17" spans="1:7" x14ac:dyDescent="0.3">
      <c r="A17" s="5"/>
      <c r="B17" s="21" t="s">
        <v>214</v>
      </c>
      <c r="C17" s="22"/>
      <c r="D17" s="2"/>
      <c r="E17" s="23"/>
      <c r="F17" s="26"/>
    </row>
    <row r="18" spans="1:7" x14ac:dyDescent="0.3">
      <c r="A18" s="5" t="s">
        <v>200</v>
      </c>
      <c r="B18" s="3" t="s">
        <v>317</v>
      </c>
      <c r="C18" s="22" t="s">
        <v>3</v>
      </c>
      <c r="D18" s="22">
        <v>2400</v>
      </c>
      <c r="E18" s="23"/>
      <c r="F18" s="26"/>
    </row>
    <row r="19" spans="1:7" x14ac:dyDescent="0.3">
      <c r="A19" s="5"/>
      <c r="B19" s="44"/>
      <c r="C19" s="22"/>
      <c r="D19" s="22"/>
      <c r="E19" s="23"/>
      <c r="F19" s="26"/>
    </row>
    <row r="20" spans="1:7" x14ac:dyDescent="0.3">
      <c r="A20" s="5"/>
      <c r="B20" s="21" t="s">
        <v>23</v>
      </c>
      <c r="C20" s="22"/>
      <c r="D20" s="2"/>
      <c r="E20" s="23"/>
      <c r="F20" s="26"/>
    </row>
    <row r="21" spans="1:7" ht="52" x14ac:dyDescent="0.3">
      <c r="A21" s="5"/>
      <c r="B21" s="3" t="s">
        <v>201</v>
      </c>
      <c r="C21" s="22"/>
      <c r="D21" s="2"/>
      <c r="E21" s="23"/>
      <c r="F21" s="26"/>
    </row>
    <row r="22" spans="1:7" x14ac:dyDescent="0.3">
      <c r="A22" s="5"/>
      <c r="B22" s="3"/>
      <c r="C22" s="22"/>
      <c r="D22" s="2"/>
      <c r="E22" s="23"/>
      <c r="F22" s="26"/>
    </row>
    <row r="23" spans="1:7" s="50" customFormat="1" x14ac:dyDescent="0.3">
      <c r="A23" s="5"/>
      <c r="B23" s="79" t="s">
        <v>251</v>
      </c>
      <c r="C23" s="22"/>
      <c r="D23" s="2"/>
      <c r="E23" s="23"/>
      <c r="F23" s="26"/>
    </row>
    <row r="24" spans="1:7" s="50" customFormat="1" x14ac:dyDescent="0.3">
      <c r="A24" s="5" t="s">
        <v>197</v>
      </c>
      <c r="B24" s="3" t="s">
        <v>318</v>
      </c>
      <c r="C24" s="22" t="s">
        <v>4</v>
      </c>
      <c r="D24" s="2">
        <v>2</v>
      </c>
      <c r="E24" s="23"/>
      <c r="F24" s="26"/>
    </row>
    <row r="25" spans="1:7" s="50" customFormat="1" x14ac:dyDescent="0.3">
      <c r="A25" s="5" t="s">
        <v>244</v>
      </c>
      <c r="B25" s="3" t="s">
        <v>319</v>
      </c>
      <c r="C25" s="22" t="s">
        <v>4</v>
      </c>
      <c r="D25" s="2">
        <v>1</v>
      </c>
      <c r="E25" s="23"/>
      <c r="F25" s="26"/>
    </row>
    <row r="26" spans="1:7" s="50" customFormat="1" x14ac:dyDescent="0.3">
      <c r="A26" s="5"/>
      <c r="B26" s="47"/>
      <c r="C26" s="22"/>
      <c r="D26" s="2"/>
      <c r="E26" s="23"/>
      <c r="F26" s="26"/>
    </row>
    <row r="27" spans="1:7" s="50" customFormat="1" x14ac:dyDescent="0.3">
      <c r="A27" s="15"/>
      <c r="B27" s="46" t="s">
        <v>265</v>
      </c>
      <c r="C27" s="22"/>
      <c r="D27" s="2"/>
      <c r="E27" s="23"/>
      <c r="F27" s="26"/>
    </row>
    <row r="28" spans="1:7" s="50" customFormat="1" x14ac:dyDescent="0.3">
      <c r="A28" s="5" t="s">
        <v>223</v>
      </c>
      <c r="B28" s="3" t="s">
        <v>224</v>
      </c>
      <c r="C28" s="22" t="s">
        <v>4</v>
      </c>
      <c r="D28" s="2">
        <v>1</v>
      </c>
      <c r="E28" s="23"/>
      <c r="F28" s="26"/>
    </row>
    <row r="29" spans="1:7" s="50" customFormat="1" x14ac:dyDescent="0.3">
      <c r="A29" s="5"/>
      <c r="B29" s="3"/>
      <c r="C29" s="22"/>
      <c r="D29" s="2"/>
      <c r="E29" s="23"/>
      <c r="F29" s="26"/>
      <c r="G29" s="15"/>
    </row>
    <row r="30" spans="1:7" x14ac:dyDescent="0.3">
      <c r="A30" s="4"/>
      <c r="B30" s="46" t="s">
        <v>266</v>
      </c>
      <c r="C30" s="22"/>
      <c r="D30" s="2"/>
      <c r="E30" s="81"/>
      <c r="F30" s="26"/>
    </row>
    <row r="31" spans="1:7" x14ac:dyDescent="0.3">
      <c r="A31" s="80" t="s">
        <v>240</v>
      </c>
      <c r="B31" s="80" t="s">
        <v>299</v>
      </c>
      <c r="C31" s="22" t="s">
        <v>4</v>
      </c>
      <c r="D31" s="2">
        <v>1</v>
      </c>
      <c r="E31" s="81"/>
      <c r="F31" s="26"/>
    </row>
    <row r="32" spans="1:7" x14ac:dyDescent="0.3">
      <c r="A32" s="80" t="s">
        <v>241</v>
      </c>
      <c r="B32" s="80" t="s">
        <v>321</v>
      </c>
      <c r="C32" s="22" t="s">
        <v>4</v>
      </c>
      <c r="D32" s="2">
        <v>1</v>
      </c>
      <c r="E32" s="81"/>
      <c r="F32" s="26"/>
    </row>
    <row r="33" spans="1:7" x14ac:dyDescent="0.3">
      <c r="A33" s="80" t="s">
        <v>241</v>
      </c>
      <c r="B33" s="80" t="s">
        <v>322</v>
      </c>
      <c r="C33" s="22" t="s">
        <v>4</v>
      </c>
      <c r="D33" s="2">
        <v>1</v>
      </c>
      <c r="E33" s="81"/>
      <c r="F33" s="26"/>
    </row>
    <row r="34" spans="1:7" x14ac:dyDescent="0.3">
      <c r="A34" s="80" t="s">
        <v>278</v>
      </c>
      <c r="B34" s="80" t="s">
        <v>323</v>
      </c>
      <c r="C34" s="22" t="s">
        <v>4</v>
      </c>
      <c r="D34" s="2">
        <v>1</v>
      </c>
      <c r="E34" s="81"/>
      <c r="F34" s="26"/>
    </row>
    <row r="35" spans="1:7" x14ac:dyDescent="0.3">
      <c r="A35" s="80" t="s">
        <v>278</v>
      </c>
      <c r="B35" s="80" t="s">
        <v>324</v>
      </c>
      <c r="C35" s="22" t="s">
        <v>4</v>
      </c>
      <c r="D35" s="2">
        <v>1</v>
      </c>
      <c r="E35" s="81"/>
      <c r="F35" s="26"/>
    </row>
    <row r="36" spans="1:7" x14ac:dyDescent="0.3">
      <c r="A36" s="80" t="s">
        <v>279</v>
      </c>
      <c r="B36" s="80" t="s">
        <v>304</v>
      </c>
      <c r="C36" s="22" t="s">
        <v>4</v>
      </c>
      <c r="D36" s="2">
        <v>1</v>
      </c>
      <c r="E36" s="81"/>
      <c r="F36" s="26"/>
    </row>
    <row r="37" spans="1:7" s="50" customFormat="1" x14ac:dyDescent="0.3">
      <c r="A37" s="5"/>
      <c r="B37" s="3"/>
      <c r="C37" s="22"/>
      <c r="D37" s="2"/>
      <c r="E37" s="23"/>
      <c r="F37" s="26"/>
    </row>
    <row r="38" spans="1:7" s="50" customFormat="1" x14ac:dyDescent="0.3">
      <c r="A38" s="4" t="s">
        <v>29</v>
      </c>
      <c r="B38" s="82" t="s">
        <v>280</v>
      </c>
      <c r="C38" s="22"/>
      <c r="D38" s="2"/>
      <c r="E38" s="23"/>
      <c r="F38" s="26"/>
    </row>
    <row r="39" spans="1:7" s="50" customFormat="1" x14ac:dyDescent="0.3">
      <c r="A39" s="5" t="s">
        <v>28</v>
      </c>
      <c r="B39" s="3" t="s">
        <v>281</v>
      </c>
      <c r="C39" s="22" t="s">
        <v>4</v>
      </c>
      <c r="D39" s="2">
        <v>1</v>
      </c>
      <c r="E39" s="23"/>
      <c r="F39" s="26"/>
    </row>
    <row r="40" spans="1:7" s="50" customFormat="1" x14ac:dyDescent="0.3">
      <c r="A40" s="5"/>
      <c r="B40" s="47"/>
      <c r="C40" s="22"/>
      <c r="D40" s="2"/>
      <c r="E40" s="23"/>
      <c r="F40" s="26"/>
    </row>
    <row r="41" spans="1:7" s="50" customFormat="1" x14ac:dyDescent="0.3">
      <c r="A41" s="4" t="s">
        <v>30</v>
      </c>
      <c r="B41" s="46" t="s">
        <v>228</v>
      </c>
      <c r="C41" s="22"/>
      <c r="D41" s="2"/>
      <c r="E41" s="23"/>
      <c r="F41" s="26"/>
    </row>
    <row r="42" spans="1:7" s="50" customFormat="1" x14ac:dyDescent="0.3">
      <c r="A42" s="5" t="s">
        <v>27</v>
      </c>
      <c r="B42" s="3" t="s">
        <v>306</v>
      </c>
      <c r="C42" s="22" t="s">
        <v>4</v>
      </c>
      <c r="D42" s="22">
        <v>1</v>
      </c>
      <c r="E42" s="23"/>
      <c r="F42" s="26"/>
    </row>
    <row r="43" spans="1:7" s="50" customFormat="1" x14ac:dyDescent="0.3">
      <c r="A43" s="5" t="s">
        <v>225</v>
      </c>
      <c r="B43" s="3" t="s">
        <v>307</v>
      </c>
      <c r="C43" s="22" t="s">
        <v>4</v>
      </c>
      <c r="D43" s="22">
        <v>1</v>
      </c>
      <c r="E43" s="23"/>
      <c r="F43" s="26"/>
      <c r="G43" s="15"/>
    </row>
    <row r="44" spans="1:7" x14ac:dyDescent="0.3">
      <c r="A44" s="5" t="s">
        <v>226</v>
      </c>
      <c r="B44" s="3" t="s">
        <v>325</v>
      </c>
      <c r="C44" s="22" t="s">
        <v>4</v>
      </c>
      <c r="D44" s="22">
        <v>1</v>
      </c>
      <c r="E44" s="23"/>
      <c r="F44" s="26"/>
    </row>
    <row r="45" spans="1:7" x14ac:dyDescent="0.3">
      <c r="A45" s="5"/>
      <c r="B45" s="3"/>
      <c r="C45" s="22"/>
      <c r="D45" s="22"/>
      <c r="E45" s="23"/>
      <c r="F45" s="26"/>
      <c r="G45" s="50"/>
    </row>
    <row r="46" spans="1:7" s="50" customFormat="1" x14ac:dyDescent="0.3">
      <c r="A46" s="4"/>
      <c r="B46" s="82" t="s">
        <v>203</v>
      </c>
      <c r="C46" s="48"/>
      <c r="D46" s="83"/>
      <c r="E46" s="45"/>
      <c r="F46" s="26"/>
    </row>
    <row r="47" spans="1:7" s="50" customFormat="1" x14ac:dyDescent="0.3">
      <c r="A47" s="4"/>
      <c r="B47" s="82" t="s">
        <v>288</v>
      </c>
      <c r="C47" s="48"/>
      <c r="D47" s="83"/>
      <c r="E47" s="45"/>
      <c r="F47" s="26"/>
    </row>
    <row r="48" spans="1:7" s="50" customFormat="1" x14ac:dyDescent="0.3">
      <c r="A48" s="5" t="s">
        <v>204</v>
      </c>
      <c r="B48" s="3" t="s">
        <v>326</v>
      </c>
      <c r="C48" s="22" t="s">
        <v>4</v>
      </c>
      <c r="D48" s="2">
        <v>1</v>
      </c>
      <c r="E48" s="23"/>
      <c r="F48" s="26"/>
    </row>
    <row r="49" spans="1:7" x14ac:dyDescent="0.3">
      <c r="A49" s="5"/>
      <c r="B49" s="47"/>
      <c r="C49" s="22"/>
      <c r="D49" s="2"/>
      <c r="E49" s="23"/>
      <c r="F49" s="26"/>
    </row>
    <row r="50" spans="1:7" s="50" customFormat="1" x14ac:dyDescent="0.3">
      <c r="A50" s="85"/>
      <c r="B50" s="86"/>
      <c r="C50" s="87"/>
      <c r="D50" s="88"/>
      <c r="E50" s="89"/>
      <c r="F50" s="26"/>
    </row>
    <row r="51" spans="1:7" s="50" customFormat="1" x14ac:dyDescent="0.3">
      <c r="A51" s="85"/>
      <c r="B51" s="90" t="s">
        <v>25</v>
      </c>
      <c r="C51" s="87"/>
      <c r="D51" s="88"/>
      <c r="E51" s="89"/>
      <c r="F51" s="26"/>
    </row>
    <row r="52" spans="1:7" s="50" customFormat="1" x14ac:dyDescent="0.3">
      <c r="A52" s="5"/>
      <c r="B52" s="21" t="s">
        <v>9</v>
      </c>
      <c r="C52" s="22"/>
      <c r="D52" s="2"/>
      <c r="E52" s="23"/>
      <c r="F52" s="26"/>
    </row>
    <row r="53" spans="1:7" s="50" customFormat="1" x14ac:dyDescent="0.3">
      <c r="A53" s="5"/>
      <c r="B53" s="91"/>
      <c r="C53" s="22"/>
      <c r="D53" s="2"/>
      <c r="E53" s="23"/>
      <c r="F53" s="26"/>
    </row>
    <row r="54" spans="1:7" s="50" customFormat="1" ht="27" customHeight="1" x14ac:dyDescent="0.3">
      <c r="A54" s="5"/>
      <c r="B54" s="21" t="s">
        <v>35</v>
      </c>
      <c r="C54" s="22"/>
      <c r="D54" s="2"/>
      <c r="E54" s="23"/>
      <c r="F54" s="26"/>
    </row>
    <row r="55" spans="1:7" s="50" customFormat="1" ht="70" x14ac:dyDescent="0.3">
      <c r="A55" s="4" t="s">
        <v>31</v>
      </c>
      <c r="B55" s="82" t="s">
        <v>438</v>
      </c>
      <c r="C55" s="22"/>
      <c r="D55" s="83"/>
      <c r="E55" s="92"/>
      <c r="F55" s="26"/>
      <c r="G55" s="15"/>
    </row>
    <row r="56" spans="1:7" x14ac:dyDescent="0.3">
      <c r="A56" s="5" t="s">
        <v>243</v>
      </c>
      <c r="B56" s="3" t="s">
        <v>18</v>
      </c>
      <c r="C56" s="22" t="s">
        <v>4</v>
      </c>
      <c r="D56" s="2">
        <v>1</v>
      </c>
      <c r="E56" s="23"/>
      <c r="F56" s="26"/>
    </row>
    <row r="57" spans="1:7" x14ac:dyDescent="0.3">
      <c r="A57" s="5" t="s">
        <v>194</v>
      </c>
      <c r="B57" s="3" t="s">
        <v>17</v>
      </c>
      <c r="C57" s="22" t="s">
        <v>4</v>
      </c>
      <c r="D57" s="2">
        <v>1</v>
      </c>
      <c r="E57" s="23"/>
      <c r="F57" s="26"/>
      <c r="G57" s="50"/>
    </row>
    <row r="58" spans="1:7" s="50" customFormat="1" ht="18.75" customHeight="1" x14ac:dyDescent="0.3">
      <c r="A58" s="5"/>
      <c r="B58" s="3"/>
      <c r="C58" s="22"/>
      <c r="D58" s="2"/>
      <c r="E58" s="23"/>
      <c r="F58" s="26"/>
    </row>
    <row r="59" spans="1:7" s="50" customFormat="1" x14ac:dyDescent="0.3">
      <c r="A59" s="5"/>
      <c r="B59" s="3"/>
      <c r="C59" s="22"/>
      <c r="D59" s="2"/>
      <c r="E59" s="23"/>
      <c r="F59" s="26"/>
    </row>
    <row r="60" spans="1:7" s="50" customFormat="1" x14ac:dyDescent="0.3">
      <c r="A60" s="5"/>
      <c r="B60" s="3"/>
      <c r="C60" s="22"/>
      <c r="D60" s="2"/>
      <c r="E60" s="23"/>
      <c r="F60" s="26"/>
    </row>
    <row r="61" spans="1:7" s="50" customFormat="1" x14ac:dyDescent="0.3">
      <c r="A61" s="4" t="s">
        <v>195</v>
      </c>
      <c r="B61" s="21" t="s">
        <v>450</v>
      </c>
      <c r="C61" s="22"/>
      <c r="D61" s="2"/>
      <c r="E61" s="23"/>
      <c r="F61" s="26"/>
    </row>
    <row r="62" spans="1:7" s="50" customFormat="1" x14ac:dyDescent="0.3">
      <c r="A62" s="5" t="s">
        <v>10</v>
      </c>
      <c r="B62" s="3" t="s">
        <v>459</v>
      </c>
      <c r="C62" s="22" t="s">
        <v>4</v>
      </c>
      <c r="D62" s="2">
        <v>1</v>
      </c>
      <c r="E62" s="23"/>
      <c r="F62" s="26"/>
    </row>
    <row r="63" spans="1:7" s="50" customFormat="1" x14ac:dyDescent="0.3">
      <c r="A63" s="5" t="s">
        <v>11</v>
      </c>
      <c r="B63" s="3" t="s">
        <v>12</v>
      </c>
      <c r="C63" s="22" t="s">
        <v>4</v>
      </c>
      <c r="D63" s="2">
        <f>D57</f>
        <v>1</v>
      </c>
      <c r="E63" s="23"/>
      <c r="F63" s="26"/>
    </row>
    <row r="64" spans="1:7" s="50" customFormat="1" x14ac:dyDescent="0.3">
      <c r="A64" s="5" t="s">
        <v>13</v>
      </c>
      <c r="B64" s="3" t="s">
        <v>14</v>
      </c>
      <c r="C64" s="22" t="s">
        <v>4</v>
      </c>
      <c r="D64" s="2">
        <f>D56</f>
        <v>1</v>
      </c>
      <c r="E64" s="23"/>
      <c r="F64" s="26"/>
    </row>
    <row r="65" spans="1:6" s="50" customFormat="1" ht="48" customHeight="1" x14ac:dyDescent="0.3">
      <c r="A65" s="5"/>
      <c r="B65" s="3"/>
      <c r="C65" s="22"/>
      <c r="D65" s="99"/>
      <c r="E65" s="23"/>
      <c r="F65" s="26"/>
    </row>
    <row r="66" spans="1:6" s="50" customFormat="1" x14ac:dyDescent="0.3">
      <c r="A66" s="5"/>
      <c r="B66" s="3"/>
      <c r="C66" s="22"/>
      <c r="D66" s="100"/>
      <c r="E66" s="23"/>
      <c r="F66" s="24"/>
    </row>
    <row r="67" spans="1:6" s="50" customFormat="1" ht="14.5" thickBot="1" x14ac:dyDescent="0.35">
      <c r="A67" s="101"/>
      <c r="B67" s="102" t="s">
        <v>239</v>
      </c>
      <c r="C67" s="103"/>
      <c r="D67" s="104"/>
      <c r="E67" s="105"/>
      <c r="F67" s="106"/>
    </row>
  </sheetData>
  <mergeCells count="2">
    <mergeCell ref="A1:F1"/>
    <mergeCell ref="A2:F2"/>
  </mergeCells>
  <pageMargins left="0.25" right="0" top="1" bottom="1" header="0.5" footer="0.5"/>
  <pageSetup scale="78" fitToHeight="0" orientation="portrait" r:id="rId1"/>
  <headerFooter alignWithMargins="0"/>
  <rowBreaks count="1" manualBreakCount="1">
    <brk id="1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5"/>
  <sheetViews>
    <sheetView view="pageBreakPreview" zoomScale="130" zoomScaleNormal="70" zoomScaleSheetLayoutView="130" workbookViewId="0">
      <selection activeCell="E7" sqref="E6:E7"/>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327</v>
      </c>
      <c r="B2" s="216"/>
      <c r="C2" s="216"/>
      <c r="D2" s="216"/>
      <c r="E2" s="216"/>
      <c r="F2" s="217"/>
    </row>
    <row r="3" spans="1:6" s="20" customFormat="1" ht="28" x14ac:dyDescent="0.25">
      <c r="A3" s="16" t="s">
        <v>0</v>
      </c>
      <c r="B3" s="17" t="s">
        <v>1</v>
      </c>
      <c r="C3" s="17" t="s">
        <v>2</v>
      </c>
      <c r="D3" s="17" t="s">
        <v>5</v>
      </c>
      <c r="E3" s="18" t="s">
        <v>481</v>
      </c>
      <c r="F3" s="19" t="s">
        <v>6</v>
      </c>
    </row>
    <row r="4" spans="1:6" ht="13.15" customHeight="1" x14ac:dyDescent="0.3">
      <c r="A4" s="4" t="s">
        <v>464</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451</v>
      </c>
      <c r="C7" s="22"/>
      <c r="D7" s="2"/>
      <c r="E7" s="23"/>
      <c r="F7" s="26"/>
    </row>
    <row r="8" spans="1:6" ht="26" x14ac:dyDescent="0.3">
      <c r="A8" s="5" t="s">
        <v>21</v>
      </c>
      <c r="B8" s="3" t="s">
        <v>316</v>
      </c>
      <c r="C8" s="22" t="s">
        <v>3</v>
      </c>
      <c r="D8" s="22">
        <v>1220</v>
      </c>
      <c r="E8" s="23"/>
      <c r="F8" s="49"/>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x14ac:dyDescent="0.3">
      <c r="A12" s="93" t="s">
        <v>24</v>
      </c>
      <c r="B12" s="94" t="s">
        <v>199</v>
      </c>
      <c r="C12" s="22" t="s">
        <v>3</v>
      </c>
      <c r="D12" s="22">
        <v>1220</v>
      </c>
      <c r="E12" s="107"/>
      <c r="F12" s="26"/>
    </row>
    <row r="13" spans="1:6" x14ac:dyDescent="0.3">
      <c r="A13" s="5"/>
      <c r="B13" s="115" t="s">
        <v>229</v>
      </c>
      <c r="C13" s="22"/>
      <c r="D13" s="2"/>
      <c r="E13" s="23"/>
      <c r="F13" s="26"/>
    </row>
    <row r="14" spans="1:6" x14ac:dyDescent="0.3">
      <c r="A14" s="5"/>
      <c r="B14" s="84"/>
      <c r="C14" s="22"/>
      <c r="D14" s="22"/>
      <c r="E14" s="23"/>
      <c r="F14" s="26"/>
    </row>
    <row r="15" spans="1:6" ht="78" x14ac:dyDescent="0.3">
      <c r="A15" s="5"/>
      <c r="B15" s="3" t="s">
        <v>295</v>
      </c>
      <c r="C15" s="22"/>
      <c r="D15" s="2"/>
      <c r="E15" s="23"/>
      <c r="F15" s="26"/>
    </row>
    <row r="16" spans="1:6" x14ac:dyDescent="0.3">
      <c r="A16" s="5"/>
      <c r="B16" s="3"/>
      <c r="C16" s="22"/>
      <c r="D16" s="2"/>
      <c r="E16" s="23"/>
      <c r="F16" s="26"/>
    </row>
    <row r="17" spans="1:7" x14ac:dyDescent="0.3">
      <c r="A17" s="5"/>
      <c r="B17" s="21" t="s">
        <v>214</v>
      </c>
      <c r="C17" s="22"/>
      <c r="D17" s="2"/>
      <c r="E17" s="23"/>
      <c r="F17" s="26"/>
    </row>
    <row r="18" spans="1:7" x14ac:dyDescent="0.3">
      <c r="A18" s="5" t="s">
        <v>200</v>
      </c>
      <c r="B18" s="3" t="s">
        <v>328</v>
      </c>
      <c r="C18" s="22" t="s">
        <v>3</v>
      </c>
      <c r="D18" s="22">
        <v>1220</v>
      </c>
      <c r="E18" s="23"/>
      <c r="F18" s="26"/>
    </row>
    <row r="19" spans="1:7" x14ac:dyDescent="0.3">
      <c r="A19" s="5"/>
      <c r="B19" s="44"/>
      <c r="C19" s="22"/>
      <c r="D19" s="22"/>
      <c r="E19" s="23"/>
      <c r="F19" s="26"/>
    </row>
    <row r="20" spans="1:7" x14ac:dyDescent="0.3">
      <c r="A20" s="5"/>
      <c r="B20" s="21" t="s">
        <v>23</v>
      </c>
      <c r="C20" s="22"/>
      <c r="D20" s="2"/>
      <c r="E20" s="23"/>
      <c r="F20" s="26"/>
    </row>
    <row r="21" spans="1:7" ht="52" x14ac:dyDescent="0.3">
      <c r="A21" s="5"/>
      <c r="B21" s="3" t="s">
        <v>201</v>
      </c>
      <c r="C21" s="22"/>
      <c r="D21" s="2"/>
      <c r="E21" s="23"/>
      <c r="F21" s="26"/>
    </row>
    <row r="22" spans="1:7" x14ac:dyDescent="0.3">
      <c r="A22" s="5"/>
      <c r="B22" s="3"/>
      <c r="C22" s="22"/>
      <c r="D22" s="2"/>
      <c r="E22" s="23"/>
      <c r="F22" s="26"/>
    </row>
    <row r="23" spans="1:7" s="50" customFormat="1" x14ac:dyDescent="0.3">
      <c r="A23" s="15"/>
      <c r="B23" s="46" t="s">
        <v>332</v>
      </c>
      <c r="C23" s="22"/>
      <c r="D23" s="2"/>
      <c r="E23" s="23"/>
      <c r="F23" s="26"/>
    </row>
    <row r="24" spans="1:7" s="50" customFormat="1" x14ac:dyDescent="0.3">
      <c r="A24" s="5" t="s">
        <v>223</v>
      </c>
      <c r="B24" s="3" t="s">
        <v>333</v>
      </c>
      <c r="C24" s="22" t="s">
        <v>4</v>
      </c>
      <c r="D24" s="2">
        <v>1</v>
      </c>
      <c r="E24" s="23"/>
      <c r="F24" s="26"/>
    </row>
    <row r="25" spans="1:7" x14ac:dyDescent="0.3">
      <c r="A25" s="5"/>
      <c r="B25" s="3"/>
      <c r="C25" s="22"/>
      <c r="D25" s="2"/>
      <c r="E25" s="23"/>
      <c r="F25" s="26"/>
    </row>
    <row r="26" spans="1:7" s="50" customFormat="1" x14ac:dyDescent="0.3">
      <c r="A26" s="15"/>
      <c r="B26" s="46" t="s">
        <v>329</v>
      </c>
      <c r="C26" s="22"/>
      <c r="D26" s="2"/>
      <c r="E26" s="23"/>
      <c r="F26" s="26"/>
    </row>
    <row r="27" spans="1:7" s="50" customFormat="1" x14ac:dyDescent="0.3">
      <c r="A27" s="5" t="s">
        <v>223</v>
      </c>
      <c r="B27" s="3" t="s">
        <v>224</v>
      </c>
      <c r="C27" s="22" t="s">
        <v>4</v>
      </c>
      <c r="D27" s="2">
        <v>15</v>
      </c>
      <c r="E27" s="23"/>
      <c r="F27" s="26"/>
    </row>
    <row r="28" spans="1:7" s="50" customFormat="1" x14ac:dyDescent="0.3">
      <c r="A28" s="5"/>
      <c r="B28" s="3"/>
      <c r="C28" s="22"/>
      <c r="D28" s="2"/>
      <c r="E28" s="23"/>
      <c r="F28" s="26"/>
      <c r="G28" s="15"/>
    </row>
    <row r="29" spans="1:7" s="50" customFormat="1" x14ac:dyDescent="0.3">
      <c r="A29" s="4" t="s">
        <v>29</v>
      </c>
      <c r="B29" s="82" t="s">
        <v>330</v>
      </c>
      <c r="C29" s="22"/>
      <c r="D29" s="2"/>
      <c r="E29" s="23"/>
      <c r="F29" s="26"/>
    </row>
    <row r="30" spans="1:7" s="50" customFormat="1" x14ac:dyDescent="0.3">
      <c r="A30" s="5" t="s">
        <v>28</v>
      </c>
      <c r="B30" s="3" t="s">
        <v>331</v>
      </c>
      <c r="C30" s="22" t="s">
        <v>4</v>
      </c>
      <c r="D30" s="2">
        <v>1</v>
      </c>
      <c r="E30" s="23"/>
      <c r="F30" s="26"/>
    </row>
    <row r="31" spans="1:7" s="50" customFormat="1" x14ac:dyDescent="0.3">
      <c r="A31" s="5"/>
      <c r="B31" s="47"/>
      <c r="C31" s="22"/>
      <c r="D31" s="2"/>
      <c r="E31" s="23"/>
      <c r="F31" s="26"/>
    </row>
    <row r="32" spans="1:7" s="50" customFormat="1" x14ac:dyDescent="0.3">
      <c r="A32" s="4" t="s">
        <v>30</v>
      </c>
      <c r="B32" s="46" t="s">
        <v>228</v>
      </c>
      <c r="C32" s="22"/>
      <c r="D32" s="2"/>
      <c r="E32" s="23"/>
      <c r="F32" s="26"/>
    </row>
    <row r="33" spans="1:7" s="50" customFormat="1" x14ac:dyDescent="0.3">
      <c r="A33" s="5" t="s">
        <v>27</v>
      </c>
      <c r="B33" s="3" t="s">
        <v>306</v>
      </c>
      <c r="C33" s="22" t="s">
        <v>4</v>
      </c>
      <c r="D33" s="22">
        <v>1</v>
      </c>
      <c r="E33" s="23"/>
      <c r="F33" s="26"/>
    </row>
    <row r="34" spans="1:7" x14ac:dyDescent="0.3">
      <c r="A34" s="5" t="s">
        <v>225</v>
      </c>
      <c r="B34" s="3" t="s">
        <v>233</v>
      </c>
      <c r="C34" s="22" t="s">
        <v>4</v>
      </c>
      <c r="D34" s="22">
        <v>1</v>
      </c>
      <c r="E34" s="23"/>
      <c r="F34" s="26"/>
    </row>
    <row r="35" spans="1:7" x14ac:dyDescent="0.3">
      <c r="A35" s="5"/>
      <c r="B35" s="3"/>
      <c r="C35" s="22"/>
      <c r="D35" s="22"/>
      <c r="E35" s="23"/>
      <c r="F35" s="26"/>
      <c r="G35" s="50"/>
    </row>
    <row r="36" spans="1:7" s="50" customFormat="1" x14ac:dyDescent="0.3">
      <c r="A36" s="85"/>
      <c r="B36" s="90" t="s">
        <v>25</v>
      </c>
      <c r="C36" s="87"/>
      <c r="D36" s="88"/>
      <c r="E36" s="89"/>
      <c r="F36" s="26"/>
    </row>
    <row r="37" spans="1:7" s="50" customFormat="1" x14ac:dyDescent="0.3">
      <c r="A37" s="5"/>
      <c r="B37" s="21" t="s">
        <v>9</v>
      </c>
      <c r="C37" s="22"/>
      <c r="D37" s="2"/>
      <c r="E37" s="23"/>
      <c r="F37" s="26"/>
    </row>
    <row r="38" spans="1:7" s="50" customFormat="1" x14ac:dyDescent="0.3">
      <c r="A38" s="5"/>
      <c r="B38" s="3"/>
      <c r="C38" s="22"/>
      <c r="D38" s="2"/>
      <c r="E38" s="23"/>
      <c r="F38" s="26"/>
    </row>
    <row r="39" spans="1:7" s="50" customFormat="1" x14ac:dyDescent="0.3">
      <c r="A39" s="4" t="s">
        <v>195</v>
      </c>
      <c r="B39" s="21" t="s">
        <v>447</v>
      </c>
      <c r="C39" s="22"/>
      <c r="D39" s="2"/>
      <c r="E39" s="23"/>
      <c r="F39" s="26"/>
    </row>
    <row r="40" spans="1:7" s="50" customFormat="1" x14ac:dyDescent="0.3">
      <c r="A40" s="5" t="s">
        <v>10</v>
      </c>
      <c r="B40" s="3" t="s">
        <v>459</v>
      </c>
      <c r="C40" s="22" t="s">
        <v>4</v>
      </c>
      <c r="D40" s="2">
        <v>1</v>
      </c>
      <c r="E40" s="23"/>
      <c r="F40" s="26"/>
    </row>
    <row r="41" spans="1:7" s="50" customFormat="1" x14ac:dyDescent="0.3">
      <c r="A41" s="5" t="s">
        <v>11</v>
      </c>
      <c r="B41" s="3" t="s">
        <v>12</v>
      </c>
      <c r="C41" s="22" t="s">
        <v>4</v>
      </c>
      <c r="D41" s="2">
        <v>1</v>
      </c>
      <c r="E41" s="23"/>
      <c r="F41" s="26"/>
    </row>
    <row r="42" spans="1:7" s="50" customFormat="1" x14ac:dyDescent="0.3">
      <c r="A42" s="5" t="s">
        <v>13</v>
      </c>
      <c r="B42" s="3" t="s">
        <v>14</v>
      </c>
      <c r="C42" s="22" t="s">
        <v>4</v>
      </c>
      <c r="D42" s="2">
        <v>1</v>
      </c>
      <c r="E42" s="23"/>
      <c r="F42" s="26"/>
    </row>
    <row r="43" spans="1:7" s="50" customFormat="1" ht="48" customHeight="1" x14ac:dyDescent="0.3">
      <c r="A43" s="5"/>
      <c r="B43" s="3"/>
      <c r="C43" s="22"/>
      <c r="D43" s="99"/>
      <c r="E43" s="23"/>
      <c r="F43" s="26"/>
    </row>
    <row r="44" spans="1:7" s="50" customFormat="1" x14ac:dyDescent="0.3">
      <c r="A44" s="5"/>
      <c r="B44" s="3"/>
      <c r="C44" s="22"/>
      <c r="D44" s="100"/>
      <c r="E44" s="23"/>
      <c r="F44" s="24"/>
    </row>
    <row r="45" spans="1:7" s="50" customFormat="1" ht="14.5" thickBot="1" x14ac:dyDescent="0.35">
      <c r="A45" s="101"/>
      <c r="B45" s="102" t="s">
        <v>239</v>
      </c>
      <c r="C45" s="103"/>
      <c r="D45" s="104"/>
      <c r="E45" s="105"/>
      <c r="F45" s="106"/>
    </row>
  </sheetData>
  <mergeCells count="2">
    <mergeCell ref="A1:F1"/>
    <mergeCell ref="A2:F2"/>
  </mergeCells>
  <pageMargins left="0.25" right="0" top="1" bottom="1" header="0.5" footer="0.5"/>
  <pageSetup scale="78" fitToHeight="0" orientation="portrait" r:id="rId1"/>
  <headerFooter alignWithMargins="0"/>
  <rowBreaks count="1" manualBreakCount="1">
    <brk id="1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9"/>
  <sheetViews>
    <sheetView view="pageBreakPreview" zoomScale="110" zoomScaleNormal="70" zoomScaleSheetLayoutView="110" workbookViewId="0">
      <selection activeCell="E7" sqref="E7"/>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334</v>
      </c>
      <c r="B2" s="216"/>
      <c r="C2" s="216"/>
      <c r="D2" s="216"/>
      <c r="E2" s="216"/>
      <c r="F2" s="217"/>
    </row>
    <row r="3" spans="1:6" s="20" customFormat="1" ht="28" x14ac:dyDescent="0.25">
      <c r="A3" s="16" t="s">
        <v>0</v>
      </c>
      <c r="B3" s="17" t="s">
        <v>1</v>
      </c>
      <c r="C3" s="17" t="s">
        <v>2</v>
      </c>
      <c r="D3" s="17" t="s">
        <v>5</v>
      </c>
      <c r="E3" s="18" t="s">
        <v>481</v>
      </c>
      <c r="F3" s="19" t="s">
        <v>6</v>
      </c>
    </row>
    <row r="4" spans="1:6" ht="13.15" customHeight="1" x14ac:dyDescent="0.3">
      <c r="A4" s="4" t="s">
        <v>465</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452</v>
      </c>
      <c r="C7" s="22"/>
      <c r="D7" s="2"/>
      <c r="E7" s="23"/>
      <c r="F7" s="26"/>
    </row>
    <row r="8" spans="1:6" x14ac:dyDescent="0.3">
      <c r="A8" s="5"/>
      <c r="B8" s="27"/>
      <c r="C8" s="22"/>
      <c r="D8" s="2"/>
      <c r="E8" s="23"/>
      <c r="F8" s="26"/>
    </row>
    <row r="9" spans="1:6" ht="30" customHeight="1" x14ac:dyDescent="0.3">
      <c r="A9" s="5" t="s">
        <v>21</v>
      </c>
      <c r="B9" s="3" t="s">
        <v>316</v>
      </c>
      <c r="C9" s="22" t="s">
        <v>3</v>
      </c>
      <c r="D9" s="22">
        <v>1740</v>
      </c>
      <c r="E9" s="23"/>
      <c r="F9" s="49"/>
    </row>
    <row r="10" spans="1:6" x14ac:dyDescent="0.3">
      <c r="A10" s="5"/>
      <c r="B10" s="21"/>
      <c r="C10" s="22"/>
      <c r="D10" s="2"/>
      <c r="E10" s="23"/>
      <c r="F10" s="26"/>
    </row>
    <row r="11" spans="1:6" x14ac:dyDescent="0.3">
      <c r="A11" s="5"/>
      <c r="B11" s="21" t="s">
        <v>7</v>
      </c>
      <c r="C11" s="22"/>
      <c r="D11" s="2"/>
      <c r="E11" s="23"/>
      <c r="F11" s="26"/>
    </row>
    <row r="12" spans="1:6" x14ac:dyDescent="0.3">
      <c r="A12" s="5"/>
      <c r="B12" s="21"/>
      <c r="C12" s="22"/>
      <c r="D12" s="2"/>
      <c r="E12" s="23"/>
      <c r="F12" s="26"/>
    </row>
    <row r="13" spans="1:6" x14ac:dyDescent="0.3">
      <c r="A13" s="93" t="s">
        <v>24</v>
      </c>
      <c r="B13" s="94" t="s">
        <v>199</v>
      </c>
      <c r="C13" s="22" t="s">
        <v>3</v>
      </c>
      <c r="D13" s="22">
        <v>1740</v>
      </c>
      <c r="E13" s="107"/>
      <c r="F13" s="26"/>
    </row>
    <row r="14" spans="1:6" x14ac:dyDescent="0.3">
      <c r="A14" s="5"/>
      <c r="B14" s="115" t="s">
        <v>229</v>
      </c>
      <c r="C14" s="22"/>
      <c r="D14" s="2"/>
      <c r="E14" s="23"/>
      <c r="F14" s="26"/>
    </row>
    <row r="15" spans="1:6" x14ac:dyDescent="0.3">
      <c r="A15" s="5"/>
      <c r="B15" s="84"/>
      <c r="C15" s="22"/>
      <c r="D15" s="22"/>
      <c r="E15" s="23"/>
      <c r="F15" s="26"/>
    </row>
    <row r="16" spans="1:6" ht="78" x14ac:dyDescent="0.3">
      <c r="A16" s="5"/>
      <c r="B16" s="3" t="s">
        <v>295</v>
      </c>
      <c r="C16" s="22"/>
      <c r="D16" s="2"/>
      <c r="E16" s="23"/>
      <c r="F16" s="26"/>
    </row>
    <row r="17" spans="1:7" x14ac:dyDescent="0.3">
      <c r="A17" s="5"/>
      <c r="B17" s="3"/>
      <c r="C17" s="22"/>
      <c r="D17" s="2"/>
      <c r="E17" s="23"/>
      <c r="F17" s="26"/>
    </row>
    <row r="18" spans="1:7" x14ac:dyDescent="0.3">
      <c r="A18" s="5"/>
      <c r="B18" s="21" t="s">
        <v>214</v>
      </c>
      <c r="C18" s="22"/>
      <c r="D18" s="2"/>
      <c r="E18" s="23"/>
      <c r="F18" s="26"/>
    </row>
    <row r="19" spans="1:7" x14ac:dyDescent="0.3">
      <c r="A19" s="5" t="s">
        <v>200</v>
      </c>
      <c r="B19" s="3" t="s">
        <v>328</v>
      </c>
      <c r="C19" s="22" t="s">
        <v>3</v>
      </c>
      <c r="D19" s="22">
        <v>360</v>
      </c>
      <c r="E19" s="23"/>
      <c r="F19" s="26"/>
    </row>
    <row r="20" spans="1:7" x14ac:dyDescent="0.3">
      <c r="A20" s="5" t="s">
        <v>200</v>
      </c>
      <c r="B20" s="3" t="s">
        <v>335</v>
      </c>
      <c r="C20" s="22" t="s">
        <v>3</v>
      </c>
      <c r="D20" s="22">
        <v>1380</v>
      </c>
      <c r="E20" s="23"/>
      <c r="F20" s="26"/>
    </row>
    <row r="21" spans="1:7" x14ac:dyDescent="0.3">
      <c r="A21" s="5"/>
      <c r="B21" s="44"/>
      <c r="C21" s="22"/>
      <c r="D21" s="22"/>
      <c r="E21" s="23"/>
      <c r="F21" s="26"/>
    </row>
    <row r="22" spans="1:7" x14ac:dyDescent="0.3">
      <c r="A22" s="5"/>
      <c r="B22" s="21" t="s">
        <v>23</v>
      </c>
      <c r="C22" s="22"/>
      <c r="D22" s="2"/>
      <c r="E22" s="23"/>
      <c r="F22" s="26"/>
    </row>
    <row r="23" spans="1:7" ht="52" x14ac:dyDescent="0.3">
      <c r="A23" s="5"/>
      <c r="B23" s="3" t="s">
        <v>201</v>
      </c>
      <c r="C23" s="22"/>
      <c r="D23" s="2"/>
      <c r="E23" s="23"/>
      <c r="F23" s="26"/>
    </row>
    <row r="24" spans="1:7" x14ac:dyDescent="0.3">
      <c r="A24" s="5"/>
      <c r="B24" s="3"/>
      <c r="C24" s="22"/>
      <c r="D24" s="2"/>
      <c r="E24" s="23"/>
      <c r="F24" s="26"/>
    </row>
    <row r="25" spans="1:7" s="50" customFormat="1" x14ac:dyDescent="0.3">
      <c r="A25" s="15"/>
      <c r="B25" s="46" t="s">
        <v>332</v>
      </c>
      <c r="C25" s="22"/>
      <c r="D25" s="2"/>
      <c r="E25" s="23"/>
      <c r="F25" s="26"/>
    </row>
    <row r="26" spans="1:7" s="50" customFormat="1" x14ac:dyDescent="0.3">
      <c r="A26" s="5" t="s">
        <v>223</v>
      </c>
      <c r="B26" s="3" t="s">
        <v>333</v>
      </c>
      <c r="C26" s="22" t="s">
        <v>4</v>
      </c>
      <c r="D26" s="2">
        <v>2</v>
      </c>
      <c r="E26" s="23"/>
      <c r="F26" s="26"/>
    </row>
    <row r="27" spans="1:7" x14ac:dyDescent="0.3">
      <c r="A27" s="5"/>
      <c r="B27" s="3"/>
      <c r="C27" s="22"/>
      <c r="D27" s="2"/>
      <c r="E27" s="23"/>
      <c r="F27" s="26"/>
    </row>
    <row r="28" spans="1:7" s="50" customFormat="1" x14ac:dyDescent="0.3">
      <c r="A28" s="5"/>
      <c r="B28" s="47"/>
      <c r="C28" s="22"/>
      <c r="D28" s="2"/>
      <c r="E28" s="23"/>
      <c r="F28" s="26"/>
    </row>
    <row r="29" spans="1:7" s="50" customFormat="1" x14ac:dyDescent="0.3">
      <c r="A29" s="15"/>
      <c r="B29" s="46" t="s">
        <v>329</v>
      </c>
      <c r="C29" s="22"/>
      <c r="D29" s="2"/>
      <c r="E29" s="23"/>
      <c r="F29" s="26"/>
    </row>
    <row r="30" spans="1:7" s="50" customFormat="1" x14ac:dyDescent="0.3">
      <c r="A30" s="5" t="s">
        <v>223</v>
      </c>
      <c r="B30" s="3" t="s">
        <v>224</v>
      </c>
      <c r="C30" s="22" t="s">
        <v>4</v>
      </c>
      <c r="D30" s="2">
        <v>15</v>
      </c>
      <c r="E30" s="23"/>
      <c r="F30" s="26"/>
    </row>
    <row r="31" spans="1:7" s="50" customFormat="1" x14ac:dyDescent="0.3">
      <c r="A31" s="5"/>
      <c r="B31" s="3"/>
      <c r="C31" s="22"/>
      <c r="D31" s="2"/>
      <c r="E31" s="23"/>
      <c r="F31" s="26"/>
      <c r="G31" s="15"/>
    </row>
    <row r="32" spans="1:7" s="50" customFormat="1" x14ac:dyDescent="0.3">
      <c r="A32" s="4" t="s">
        <v>29</v>
      </c>
      <c r="B32" s="82" t="s">
        <v>330</v>
      </c>
      <c r="C32" s="22"/>
      <c r="D32" s="2"/>
      <c r="E32" s="23"/>
      <c r="F32" s="26"/>
    </row>
    <row r="33" spans="1:7" s="50" customFormat="1" x14ac:dyDescent="0.3">
      <c r="A33" s="5" t="s">
        <v>28</v>
      </c>
      <c r="B33" s="3" t="s">
        <v>331</v>
      </c>
      <c r="C33" s="22" t="s">
        <v>4</v>
      </c>
      <c r="D33" s="2">
        <v>2</v>
      </c>
      <c r="E33" s="23"/>
      <c r="F33" s="26"/>
    </row>
    <row r="34" spans="1:7" s="50" customFormat="1" x14ac:dyDescent="0.3">
      <c r="A34" s="5"/>
      <c r="B34" s="47"/>
      <c r="C34" s="22"/>
      <c r="D34" s="2"/>
      <c r="E34" s="23"/>
      <c r="F34" s="26"/>
    </row>
    <row r="35" spans="1:7" s="50" customFormat="1" x14ac:dyDescent="0.3">
      <c r="A35" s="4" t="s">
        <v>30</v>
      </c>
      <c r="B35" s="46" t="s">
        <v>228</v>
      </c>
      <c r="C35" s="22"/>
      <c r="D35" s="2"/>
      <c r="E35" s="23"/>
      <c r="F35" s="26"/>
    </row>
    <row r="36" spans="1:7" s="50" customFormat="1" x14ac:dyDescent="0.3">
      <c r="A36" s="5" t="s">
        <v>27</v>
      </c>
      <c r="B36" s="3" t="s">
        <v>306</v>
      </c>
      <c r="C36" s="22" t="s">
        <v>4</v>
      </c>
      <c r="D36" s="22">
        <v>1</v>
      </c>
      <c r="E36" s="23"/>
      <c r="F36" s="26"/>
    </row>
    <row r="37" spans="1:7" x14ac:dyDescent="0.3">
      <c r="A37" s="5" t="s">
        <v>225</v>
      </c>
      <c r="B37" s="3" t="s">
        <v>233</v>
      </c>
      <c r="C37" s="22" t="s">
        <v>4</v>
      </c>
      <c r="D37" s="22">
        <v>1</v>
      </c>
      <c r="E37" s="23"/>
      <c r="F37" s="26"/>
    </row>
    <row r="38" spans="1:7" x14ac:dyDescent="0.3">
      <c r="A38" s="5"/>
      <c r="B38" s="3"/>
      <c r="C38" s="22"/>
      <c r="D38" s="22"/>
      <c r="E38" s="23"/>
      <c r="F38" s="26"/>
      <c r="G38" s="50"/>
    </row>
    <row r="39" spans="1:7" s="50" customFormat="1" x14ac:dyDescent="0.3">
      <c r="A39" s="85"/>
      <c r="B39" s="90" t="s">
        <v>25</v>
      </c>
      <c r="C39" s="87"/>
      <c r="D39" s="88"/>
      <c r="E39" s="89"/>
      <c r="F39" s="26"/>
    </row>
    <row r="40" spans="1:7" s="50" customFormat="1" x14ac:dyDescent="0.3">
      <c r="A40" s="5"/>
      <c r="B40" s="21" t="s">
        <v>9</v>
      </c>
      <c r="C40" s="22"/>
      <c r="D40" s="2"/>
      <c r="E40" s="23"/>
      <c r="F40" s="26"/>
    </row>
    <row r="41" spans="1:7" s="50" customFormat="1" x14ac:dyDescent="0.3">
      <c r="A41" s="5"/>
      <c r="B41" s="3"/>
      <c r="C41" s="22"/>
      <c r="D41" s="2"/>
      <c r="E41" s="23"/>
      <c r="F41" s="26"/>
    </row>
    <row r="42" spans="1:7" s="50" customFormat="1" x14ac:dyDescent="0.3">
      <c r="A42" s="5"/>
      <c r="B42" s="3"/>
      <c r="C42" s="22"/>
      <c r="D42" s="2"/>
      <c r="E42" s="23"/>
      <c r="F42" s="26"/>
    </row>
    <row r="43" spans="1:7" s="50" customFormat="1" x14ac:dyDescent="0.3">
      <c r="A43" s="4" t="s">
        <v>195</v>
      </c>
      <c r="B43" s="21" t="s">
        <v>453</v>
      </c>
      <c r="C43" s="22"/>
      <c r="D43" s="2"/>
      <c r="E43" s="23"/>
      <c r="F43" s="26"/>
    </row>
    <row r="44" spans="1:7" s="50" customFormat="1" x14ac:dyDescent="0.3">
      <c r="A44" s="5" t="s">
        <v>10</v>
      </c>
      <c r="B44" s="3" t="s">
        <v>459</v>
      </c>
      <c r="C44" s="22" t="s">
        <v>4</v>
      </c>
      <c r="D44" s="2">
        <v>1</v>
      </c>
      <c r="E44" s="23"/>
      <c r="F44" s="26"/>
    </row>
    <row r="45" spans="1:7" s="50" customFormat="1" x14ac:dyDescent="0.3">
      <c r="A45" s="5" t="s">
        <v>11</v>
      </c>
      <c r="B45" s="3" t="s">
        <v>12</v>
      </c>
      <c r="C45" s="22" t="s">
        <v>4</v>
      </c>
      <c r="D45" s="2">
        <v>1</v>
      </c>
      <c r="E45" s="23"/>
      <c r="F45" s="26"/>
    </row>
    <row r="46" spans="1:7" s="50" customFormat="1" x14ac:dyDescent="0.3">
      <c r="A46" s="5" t="s">
        <v>13</v>
      </c>
      <c r="B46" s="3" t="s">
        <v>14</v>
      </c>
      <c r="C46" s="22" t="s">
        <v>4</v>
      </c>
      <c r="D46" s="2">
        <v>1</v>
      </c>
      <c r="E46" s="23"/>
      <c r="F46" s="26"/>
    </row>
    <row r="47" spans="1:7" s="50" customFormat="1" ht="48" customHeight="1" x14ac:dyDescent="0.3">
      <c r="A47" s="5"/>
      <c r="B47" s="3"/>
      <c r="C47" s="22"/>
      <c r="D47" s="99"/>
      <c r="E47" s="23"/>
      <c r="F47" s="26"/>
    </row>
    <row r="48" spans="1:7" s="50" customFormat="1" x14ac:dyDescent="0.3">
      <c r="A48" s="5"/>
      <c r="B48" s="3"/>
      <c r="C48" s="22"/>
      <c r="D48" s="100"/>
      <c r="E48" s="23"/>
      <c r="F48" s="24"/>
    </row>
    <row r="49" spans="1:6" s="50" customFormat="1" ht="14.5" thickBot="1" x14ac:dyDescent="0.35">
      <c r="A49" s="101"/>
      <c r="B49" s="102" t="s">
        <v>239</v>
      </c>
      <c r="C49" s="103"/>
      <c r="D49" s="104"/>
      <c r="E49" s="105"/>
      <c r="F49" s="106"/>
    </row>
  </sheetData>
  <mergeCells count="2">
    <mergeCell ref="A1:F1"/>
    <mergeCell ref="A2:F2"/>
  </mergeCells>
  <pageMargins left="0.25" right="0" top="1" bottom="1" header="0.5" footer="0.5"/>
  <pageSetup scale="78" fitToHeight="0" orientation="portrait" r:id="rId1"/>
  <headerFooter alignWithMargins="0"/>
  <rowBreaks count="1" manualBreakCount="1">
    <brk id="2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41"/>
  <sheetViews>
    <sheetView view="pageBreakPreview" zoomScale="110" zoomScaleNormal="70" zoomScaleSheetLayoutView="110" workbookViewId="0">
      <selection activeCell="E8" sqref="E8"/>
    </sheetView>
  </sheetViews>
  <sheetFormatPr defaultColWidth="9.1796875" defaultRowHeight="14" x14ac:dyDescent="0.3"/>
  <cols>
    <col min="1" max="1" width="8" style="39" bestFit="1" customWidth="1"/>
    <col min="2" max="2" width="79.81640625" style="40" customWidth="1"/>
    <col min="3" max="3" width="6.26953125" style="41" bestFit="1" customWidth="1"/>
    <col min="4" max="4" width="10" style="15" bestFit="1" customWidth="1"/>
    <col min="5" max="5" width="13.7265625" style="42" customWidth="1"/>
    <col min="6" max="6" width="18.54296875" style="43" bestFit="1" customWidth="1"/>
    <col min="7" max="16384" width="9.1796875" style="15"/>
  </cols>
  <sheetData>
    <row r="1" spans="1:6" ht="14.5" thickBot="1" x14ac:dyDescent="0.35">
      <c r="A1" s="215" t="str">
        <f>'Bill 2_RAW WATER GRAVITY MAIN'!A1:F1</f>
        <v>REHABILITATION AND AUGMENTATION OF KAMATONGU WATER PROJECT</v>
      </c>
      <c r="B1" s="216"/>
      <c r="C1" s="216"/>
      <c r="D1" s="216"/>
      <c r="E1" s="216"/>
      <c r="F1" s="217"/>
    </row>
    <row r="2" spans="1:6" ht="14.5" thickBot="1" x14ac:dyDescent="0.35">
      <c r="A2" s="215" t="s">
        <v>334</v>
      </c>
      <c r="B2" s="216"/>
      <c r="C2" s="216"/>
      <c r="D2" s="216"/>
      <c r="E2" s="216"/>
      <c r="F2" s="217"/>
    </row>
    <row r="3" spans="1:6" s="20" customFormat="1" ht="28" x14ac:dyDescent="0.25">
      <c r="A3" s="16" t="s">
        <v>0</v>
      </c>
      <c r="B3" s="17" t="s">
        <v>1</v>
      </c>
      <c r="C3" s="17" t="s">
        <v>2</v>
      </c>
      <c r="D3" s="17" t="s">
        <v>5</v>
      </c>
      <c r="E3" s="18" t="s">
        <v>481</v>
      </c>
      <c r="F3" s="19" t="s">
        <v>6</v>
      </c>
    </row>
    <row r="4" spans="1:6" ht="13.15" customHeight="1" x14ac:dyDescent="0.3">
      <c r="A4" s="4" t="s">
        <v>466</v>
      </c>
      <c r="B4" s="21" t="s">
        <v>19</v>
      </c>
      <c r="C4" s="22"/>
      <c r="D4" s="2"/>
      <c r="E4" s="23"/>
      <c r="F4" s="24"/>
    </row>
    <row r="5" spans="1:6" x14ac:dyDescent="0.3">
      <c r="A5" s="4" t="s">
        <v>33</v>
      </c>
      <c r="B5" s="21" t="s">
        <v>34</v>
      </c>
      <c r="C5" s="25"/>
      <c r="D5" s="22"/>
      <c r="E5" s="23"/>
      <c r="F5" s="26"/>
    </row>
    <row r="6" spans="1:6" x14ac:dyDescent="0.3">
      <c r="A6" s="5"/>
      <c r="B6" s="21" t="s">
        <v>20</v>
      </c>
      <c r="C6" s="22"/>
      <c r="D6" s="2"/>
      <c r="E6" s="23"/>
      <c r="F6" s="26"/>
    </row>
    <row r="7" spans="1:6" s="28" customFormat="1" ht="26" x14ac:dyDescent="0.3">
      <c r="A7" s="5"/>
      <c r="B7" s="27" t="s">
        <v>451</v>
      </c>
      <c r="C7" s="22"/>
      <c r="D7" s="2"/>
      <c r="E7" s="23"/>
      <c r="F7" s="26"/>
    </row>
    <row r="8" spans="1:6" ht="26" x14ac:dyDescent="0.3">
      <c r="A8" s="5" t="s">
        <v>21</v>
      </c>
      <c r="B8" s="3" t="s">
        <v>316</v>
      </c>
      <c r="C8" s="22" t="s">
        <v>3</v>
      </c>
      <c r="D8" s="22">
        <v>1160</v>
      </c>
      <c r="E8" s="23"/>
      <c r="F8" s="49"/>
    </row>
    <row r="9" spans="1:6" x14ac:dyDescent="0.3">
      <c r="A9" s="5"/>
      <c r="B9" s="21"/>
      <c r="C9" s="22"/>
      <c r="D9" s="2"/>
      <c r="E9" s="23"/>
      <c r="F9" s="26"/>
    </row>
    <row r="10" spans="1:6" x14ac:dyDescent="0.3">
      <c r="A10" s="5"/>
      <c r="B10" s="21" t="s">
        <v>7</v>
      </c>
      <c r="C10" s="22"/>
      <c r="D10" s="2"/>
      <c r="E10" s="23"/>
      <c r="F10" s="26"/>
    </row>
    <row r="11" spans="1:6" x14ac:dyDescent="0.3">
      <c r="A11" s="5"/>
      <c r="B11" s="21"/>
      <c r="C11" s="22"/>
      <c r="D11" s="2"/>
      <c r="E11" s="23"/>
      <c r="F11" s="26"/>
    </row>
    <row r="12" spans="1:6" x14ac:dyDescent="0.3">
      <c r="A12" s="93" t="s">
        <v>24</v>
      </c>
      <c r="B12" s="94" t="s">
        <v>199</v>
      </c>
      <c r="C12" s="22" t="s">
        <v>3</v>
      </c>
      <c r="D12" s="22">
        <v>1160</v>
      </c>
      <c r="E12" s="107"/>
      <c r="F12" s="26"/>
    </row>
    <row r="13" spans="1:6" x14ac:dyDescent="0.3">
      <c r="A13" s="5"/>
      <c r="B13" s="115" t="s">
        <v>229</v>
      </c>
      <c r="C13" s="22"/>
      <c r="D13" s="2"/>
      <c r="E13" s="23"/>
      <c r="F13" s="26"/>
    </row>
    <row r="14" spans="1:6" x14ac:dyDescent="0.3">
      <c r="A14" s="5"/>
      <c r="B14" s="84"/>
      <c r="C14" s="22"/>
      <c r="D14" s="22"/>
      <c r="E14" s="23"/>
      <c r="F14" s="26"/>
    </row>
    <row r="15" spans="1:6" ht="78" x14ac:dyDescent="0.3">
      <c r="A15" s="5"/>
      <c r="B15" s="3" t="s">
        <v>295</v>
      </c>
      <c r="C15" s="22"/>
      <c r="D15" s="2"/>
      <c r="E15" s="23"/>
      <c r="F15" s="26"/>
    </row>
    <row r="16" spans="1:6" x14ac:dyDescent="0.3">
      <c r="A16" s="5"/>
      <c r="B16" s="3"/>
      <c r="C16" s="22"/>
      <c r="D16" s="2"/>
      <c r="E16" s="23"/>
      <c r="F16" s="26"/>
    </row>
    <row r="17" spans="1:7" x14ac:dyDescent="0.3">
      <c r="A17" s="5"/>
      <c r="B17" s="21" t="s">
        <v>214</v>
      </c>
      <c r="C17" s="22"/>
      <c r="D17" s="2"/>
      <c r="E17" s="23"/>
      <c r="F17" s="26"/>
    </row>
    <row r="18" spans="1:7" x14ac:dyDescent="0.3">
      <c r="A18" s="5" t="s">
        <v>200</v>
      </c>
      <c r="B18" s="3" t="s">
        <v>336</v>
      </c>
      <c r="C18" s="22" t="s">
        <v>3</v>
      </c>
      <c r="D18" s="22">
        <v>320</v>
      </c>
      <c r="E18" s="23"/>
      <c r="F18" s="26"/>
    </row>
    <row r="19" spans="1:7" x14ac:dyDescent="0.3">
      <c r="A19" s="5" t="s">
        <v>200</v>
      </c>
      <c r="B19" s="3" t="s">
        <v>337</v>
      </c>
      <c r="C19" s="22" t="s">
        <v>3</v>
      </c>
      <c r="D19" s="22">
        <v>840</v>
      </c>
      <c r="E19" s="23"/>
      <c r="F19" s="26"/>
    </row>
    <row r="20" spans="1:7" x14ac:dyDescent="0.3">
      <c r="A20" s="5"/>
      <c r="B20" s="44"/>
      <c r="C20" s="22"/>
      <c r="D20" s="22"/>
      <c r="E20" s="23"/>
      <c r="F20" s="26"/>
    </row>
    <row r="21" spans="1:7" x14ac:dyDescent="0.3">
      <c r="A21" s="5"/>
      <c r="B21" s="21" t="s">
        <v>23</v>
      </c>
      <c r="C21" s="22"/>
      <c r="D21" s="2"/>
      <c r="E21" s="23"/>
      <c r="F21" s="26"/>
    </row>
    <row r="22" spans="1:7" ht="52" x14ac:dyDescent="0.3">
      <c r="A22" s="5"/>
      <c r="B22" s="3" t="s">
        <v>201</v>
      </c>
      <c r="C22" s="22"/>
      <c r="D22" s="2"/>
      <c r="E22" s="23"/>
      <c r="F22" s="26"/>
    </row>
    <row r="23" spans="1:7" x14ac:dyDescent="0.3">
      <c r="A23" s="5"/>
      <c r="B23" s="3"/>
      <c r="C23" s="22"/>
      <c r="D23" s="2"/>
      <c r="E23" s="23"/>
      <c r="F23" s="26"/>
    </row>
    <row r="24" spans="1:7" s="50" customFormat="1" x14ac:dyDescent="0.3">
      <c r="A24" s="15"/>
      <c r="B24" s="46" t="s">
        <v>329</v>
      </c>
      <c r="C24" s="22"/>
      <c r="D24" s="2"/>
      <c r="E24" s="23"/>
      <c r="F24" s="26"/>
    </row>
    <row r="25" spans="1:7" s="50" customFormat="1" x14ac:dyDescent="0.3">
      <c r="A25" s="5" t="s">
        <v>223</v>
      </c>
      <c r="B25" s="3" t="s">
        <v>338</v>
      </c>
      <c r="C25" s="22" t="s">
        <v>4</v>
      </c>
      <c r="D25" s="2">
        <v>15</v>
      </c>
      <c r="E25" s="23"/>
      <c r="F25" s="26"/>
    </row>
    <row r="26" spans="1:7" s="50" customFormat="1" x14ac:dyDescent="0.3">
      <c r="A26" s="5"/>
      <c r="B26" s="3"/>
      <c r="C26" s="22"/>
      <c r="D26" s="2"/>
      <c r="E26" s="23"/>
      <c r="F26" s="26"/>
      <c r="G26" s="15"/>
    </row>
    <row r="27" spans="1:7" s="50" customFormat="1" x14ac:dyDescent="0.3">
      <c r="A27" s="5"/>
      <c r="B27" s="47"/>
      <c r="C27" s="22"/>
      <c r="D27" s="2"/>
      <c r="E27" s="23"/>
      <c r="F27" s="26"/>
    </row>
    <row r="28" spans="1:7" s="50" customFormat="1" x14ac:dyDescent="0.3">
      <c r="A28" s="4" t="s">
        <v>30</v>
      </c>
      <c r="B28" s="46" t="s">
        <v>228</v>
      </c>
      <c r="C28" s="22"/>
      <c r="D28" s="2"/>
      <c r="E28" s="23"/>
      <c r="F28" s="26"/>
    </row>
    <row r="29" spans="1:7" s="50" customFormat="1" x14ac:dyDescent="0.3">
      <c r="A29" s="5" t="s">
        <v>27</v>
      </c>
      <c r="B29" s="3" t="s">
        <v>346</v>
      </c>
      <c r="C29" s="22" t="s">
        <v>4</v>
      </c>
      <c r="D29" s="22">
        <v>1</v>
      </c>
      <c r="E29" s="23"/>
      <c r="F29" s="26"/>
    </row>
    <row r="30" spans="1:7" x14ac:dyDescent="0.3">
      <c r="A30" s="5" t="s">
        <v>225</v>
      </c>
      <c r="B30" s="3" t="s">
        <v>347</v>
      </c>
      <c r="C30" s="22" t="s">
        <v>4</v>
      </c>
      <c r="D30" s="22">
        <v>1</v>
      </c>
      <c r="E30" s="23"/>
      <c r="F30" s="26"/>
    </row>
    <row r="31" spans="1:7" x14ac:dyDescent="0.3">
      <c r="A31" s="5"/>
      <c r="B31" s="3"/>
      <c r="C31" s="22"/>
      <c r="D31" s="22"/>
      <c r="E31" s="23"/>
      <c r="F31" s="26"/>
      <c r="G31" s="50"/>
    </row>
    <row r="32" spans="1:7" s="50" customFormat="1" x14ac:dyDescent="0.3">
      <c r="A32" s="85"/>
      <c r="B32" s="90" t="s">
        <v>25</v>
      </c>
      <c r="C32" s="87"/>
      <c r="D32" s="88"/>
      <c r="E32" s="89"/>
      <c r="F32" s="26"/>
    </row>
    <row r="33" spans="1:6" s="50" customFormat="1" x14ac:dyDescent="0.3">
      <c r="A33" s="5"/>
      <c r="B33" s="21" t="s">
        <v>9</v>
      </c>
      <c r="C33" s="22"/>
      <c r="D33" s="2"/>
      <c r="E33" s="23"/>
      <c r="F33" s="26"/>
    </row>
    <row r="34" spans="1:6" s="50" customFormat="1" x14ac:dyDescent="0.3">
      <c r="A34" s="5"/>
      <c r="B34" s="3"/>
      <c r="C34" s="22"/>
      <c r="D34" s="2"/>
      <c r="E34" s="23"/>
      <c r="F34" s="26"/>
    </row>
    <row r="35" spans="1:6" s="50" customFormat="1" x14ac:dyDescent="0.3">
      <c r="A35" s="4" t="s">
        <v>195</v>
      </c>
      <c r="B35" s="21" t="s">
        <v>450</v>
      </c>
      <c r="C35" s="22"/>
      <c r="D35" s="2"/>
      <c r="E35" s="23"/>
      <c r="F35" s="26"/>
    </row>
    <row r="36" spans="1:6" s="50" customFormat="1" x14ac:dyDescent="0.3">
      <c r="A36" s="5" t="s">
        <v>10</v>
      </c>
      <c r="B36" s="3" t="s">
        <v>459</v>
      </c>
      <c r="C36" s="22" t="s">
        <v>4</v>
      </c>
      <c r="D36" s="2">
        <v>1</v>
      </c>
      <c r="E36" s="23"/>
      <c r="F36" s="26"/>
    </row>
    <row r="37" spans="1:6" s="50" customFormat="1" x14ac:dyDescent="0.3">
      <c r="A37" s="5" t="s">
        <v>11</v>
      </c>
      <c r="B37" s="3" t="s">
        <v>12</v>
      </c>
      <c r="C37" s="22" t="s">
        <v>4</v>
      </c>
      <c r="D37" s="2">
        <v>1</v>
      </c>
      <c r="E37" s="23"/>
      <c r="F37" s="26"/>
    </row>
    <row r="38" spans="1:6" s="50" customFormat="1" x14ac:dyDescent="0.3">
      <c r="A38" s="5" t="s">
        <v>13</v>
      </c>
      <c r="B38" s="3" t="s">
        <v>14</v>
      </c>
      <c r="C38" s="22" t="s">
        <v>4</v>
      </c>
      <c r="D38" s="2">
        <v>1</v>
      </c>
      <c r="E38" s="23"/>
      <c r="F38" s="26"/>
    </row>
    <row r="39" spans="1:6" s="50" customFormat="1" ht="48" customHeight="1" x14ac:dyDescent="0.3">
      <c r="A39" s="5"/>
      <c r="B39" s="3"/>
      <c r="C39" s="22"/>
      <c r="D39" s="99"/>
      <c r="E39" s="23"/>
      <c r="F39" s="26"/>
    </row>
    <row r="40" spans="1:6" s="50" customFormat="1" x14ac:dyDescent="0.3">
      <c r="A40" s="5"/>
      <c r="B40" s="3"/>
      <c r="C40" s="22"/>
      <c r="D40" s="100"/>
      <c r="E40" s="23"/>
      <c r="F40" s="24"/>
    </row>
    <row r="41" spans="1:6" s="50" customFormat="1" ht="14.5" thickBot="1" x14ac:dyDescent="0.35">
      <c r="A41" s="101"/>
      <c r="B41" s="102" t="s">
        <v>239</v>
      </c>
      <c r="C41" s="103"/>
      <c r="D41" s="104"/>
      <c r="E41" s="105"/>
      <c r="F41" s="106"/>
    </row>
  </sheetData>
  <mergeCells count="2">
    <mergeCell ref="A1:F1"/>
    <mergeCell ref="A2:F2"/>
  </mergeCells>
  <pageMargins left="0.25" right="0" top="1" bottom="1" header="0.5" footer="0.5"/>
  <pageSetup scale="78" fitToHeight="0" orientation="portrait" r:id="rId1"/>
  <headerFooter alignWithMargins="0"/>
  <rowBreaks count="1" manualBreakCount="1">
    <brk id="20"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139DCEAB-5B9E-406C-BC2B-0C80404686AB}">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Summary</vt:lpstr>
      <vt:lpstr>PNG</vt:lpstr>
      <vt:lpstr>Bill 2_RAW WATER GRAVITY MAIN</vt:lpstr>
      <vt:lpstr>Bill 3_MAIN DISTRIBUTION LINE 1</vt:lpstr>
      <vt:lpstr>Bill 4_MAIN DISTRIBUTION LINE 2</vt:lpstr>
      <vt:lpstr>Bill 5_MAIN DISTRIBUTION LINE 3</vt:lpstr>
      <vt:lpstr>Bill 6_DISTRIBUTION LINE 1A</vt:lpstr>
      <vt:lpstr>Bill 7_DISTRIBUTION LINE 1B</vt:lpstr>
      <vt:lpstr>Bill 8_DISTRIBUTION LINE 1C</vt:lpstr>
      <vt:lpstr>Bill 9_DISTRIBUTION LINE 1D</vt:lpstr>
      <vt:lpstr>Bill 10_DISTRIBUTION LINE 1E</vt:lpstr>
      <vt:lpstr>Bill 11_DISTRIBUTION LINE 1F</vt:lpstr>
      <vt:lpstr>Bill 12_DISTRIBUTION LINE 2A</vt:lpstr>
      <vt:lpstr>Bill 13_DISTRIBUTION LINE 2B</vt:lpstr>
      <vt:lpstr>Bill 14_DISTRIBUTION LINE 2C</vt:lpstr>
      <vt:lpstr>Bill 15_DISTRIBUTION LINE 2D</vt:lpstr>
      <vt:lpstr>Bill 16_DISTRIBUTION LINE 2E</vt:lpstr>
      <vt:lpstr>Bill 17_DISTRIBUTION LINE 3A</vt:lpstr>
      <vt:lpstr>Bill 18_DISTRIBUTION LINE 3B</vt:lpstr>
      <vt:lpstr>BILL 19_INTAKE REHABILITATION</vt:lpstr>
      <vt:lpstr>Dayworks</vt:lpstr>
      <vt:lpstr>'Bill 10_DISTRIBUTION LINE 1E'!Print_Area</vt:lpstr>
      <vt:lpstr>'Bill 11_DISTRIBUTION LINE 1F'!Print_Area</vt:lpstr>
      <vt:lpstr>'Bill 12_DISTRIBUTION LINE 2A'!Print_Area</vt:lpstr>
      <vt:lpstr>'Bill 13_DISTRIBUTION LINE 2B'!Print_Area</vt:lpstr>
      <vt:lpstr>'Bill 14_DISTRIBUTION LINE 2C'!Print_Area</vt:lpstr>
      <vt:lpstr>'Bill 15_DISTRIBUTION LINE 2D'!Print_Area</vt:lpstr>
      <vt:lpstr>'Bill 16_DISTRIBUTION LINE 2E'!Print_Area</vt:lpstr>
      <vt:lpstr>'Bill 17_DISTRIBUTION LINE 3A'!Print_Area</vt:lpstr>
      <vt:lpstr>'Bill 18_DISTRIBUTION LINE 3B'!Print_Area</vt:lpstr>
      <vt:lpstr>'Bill 2_RAW WATER GRAVITY MAIN'!Print_Area</vt:lpstr>
      <vt:lpstr>'Bill 3_MAIN DISTRIBUTION LINE 1'!Print_Area</vt:lpstr>
      <vt:lpstr>'Bill 4_MAIN DISTRIBUTION LINE 2'!Print_Area</vt:lpstr>
      <vt:lpstr>'Bill 5_MAIN DISTRIBUTION LINE 3'!Print_Area</vt:lpstr>
      <vt:lpstr>'Bill 6_DISTRIBUTION LINE 1A'!Print_Area</vt:lpstr>
      <vt:lpstr>'Bill 7_DISTRIBUTION LINE 1B'!Print_Area</vt:lpstr>
      <vt:lpstr>'Bill 8_DISTRIBUTION LINE 1C'!Print_Area</vt:lpstr>
      <vt:lpstr>'Bill 9_DISTRIBUTION LINE 1D'!Print_Area</vt:lpstr>
      <vt:lpstr>Summary!Print_Area</vt:lpstr>
    </vt:vector>
  </TitlesOfParts>
  <Company>Lins Consult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dc:creator>
  <cp:lastModifiedBy>user</cp:lastModifiedBy>
  <cp:lastPrinted>2022-12-12T05:09:44Z</cp:lastPrinted>
  <dcterms:created xsi:type="dcterms:W3CDTF">2006-07-19T12:58:36Z</dcterms:created>
  <dcterms:modified xsi:type="dcterms:W3CDTF">2022-12-12T05:31:44Z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{139DCEAB-5B9E-406C-BC2B-0C80404686AB}</vt:lpwstr>
  </property>
</Properties>
</file>