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mc:AlternateContent xmlns:mc="http://schemas.openxmlformats.org/markup-compatibility/2006">
    <mc:Choice Requires="x15">
      <x15ac:absPath xmlns:x15ac="http://schemas.microsoft.com/office/spreadsheetml/2010/11/ac" url="C:\Users\User\Desktop\tender documents april 2023\BIDS TO WORK ON\7. EQUIPPING SAGANA S-COUNTY HOSPITAL\"/>
    </mc:Choice>
  </mc:AlternateContent>
  <xr:revisionPtr revIDLastSave="0" documentId="13_ncr:1_{C99CCF0F-D089-43A4-83E9-296EC55D58F4}" xr6:coauthVersionLast="36" xr6:coauthVersionMax="36" xr10:uidLastSave="{00000000-0000-0000-0000-000000000000}"/>
  <bookViews>
    <workbookView xWindow="0" yWindow="0" windowWidth="19200" windowHeight="6620" xr2:uid="{00000000-000D-0000-FFFF-FFFF00000000}"/>
  </bookViews>
  <sheets>
    <sheet name="Sheet1" sheetId="1" r:id="rId1"/>
  </sheets>
  <definedNames>
    <definedName name="_xlnm.Print_Area" localSheetId="0">Sheet1!$A$1:$F$119</definedName>
  </definedNames>
  <calcPr calcId="191029"/>
</workbook>
</file>

<file path=xl/calcChain.xml><?xml version="1.0" encoding="utf-8"?>
<calcChain xmlns="http://schemas.openxmlformats.org/spreadsheetml/2006/main">
  <c r="D21" i="1" l="1"/>
  <c r="D22" i="1" s="1"/>
  <c r="D72" i="1" l="1"/>
  <c r="F52" i="1"/>
  <c r="F50" i="1" l="1"/>
  <c r="F51" i="1"/>
  <c r="F53" i="1" l="1"/>
</calcChain>
</file>

<file path=xl/sharedStrings.xml><?xml version="1.0" encoding="utf-8"?>
<sst xmlns="http://schemas.openxmlformats.org/spreadsheetml/2006/main" count="271" uniqueCount="175">
  <si>
    <t>Item No.</t>
  </si>
  <si>
    <t>Item Description</t>
  </si>
  <si>
    <t>Unit</t>
  </si>
  <si>
    <t>Quantity</t>
  </si>
  <si>
    <t>Rate (KSHS)</t>
  </si>
  <si>
    <t>Amount (KSHS)</t>
  </si>
  <si>
    <t>Bill No. 1</t>
  </si>
  <si>
    <t>PRELIMINARY AND GENERAL ITEMS</t>
  </si>
  <si>
    <t>Contractual Requirements</t>
  </si>
  <si>
    <t>Allow for provision of Performance Security and Insurances of works, workmen and third parties in accordance with the General Conditions of Contract</t>
  </si>
  <si>
    <t>LS</t>
  </si>
  <si>
    <t>1.2.1</t>
  </si>
  <si>
    <t>Allow  for Contractor's profits and overheads for Bill Item 1.2 above</t>
  </si>
  <si>
    <t>%</t>
  </si>
  <si>
    <t>Contractor's mobilization and demobilization</t>
  </si>
  <si>
    <t>Mobilization, transportation of machinery, equipment and materials to the site and demobilization on completion</t>
  </si>
  <si>
    <t>Allow for testing and commissioning of works</t>
  </si>
  <si>
    <t>Total for Preliminary and General Items</t>
  </si>
  <si>
    <t>Bill No. 2</t>
  </si>
  <si>
    <t>Pump installation, Solar panels and Associated structures</t>
  </si>
  <si>
    <t>Pump installation.</t>
  </si>
  <si>
    <t>2.1.1</t>
  </si>
  <si>
    <t>PC</t>
  </si>
  <si>
    <t>2.1.2</t>
  </si>
  <si>
    <t>M</t>
  </si>
  <si>
    <t>2.1.3</t>
  </si>
  <si>
    <t xml:space="preserve">Heat shrink joint for the above cable </t>
  </si>
  <si>
    <t>2.1.4</t>
  </si>
  <si>
    <t>0.75mm square 1 core Blank Electrode cable</t>
  </si>
  <si>
    <t>2.1.5</t>
  </si>
  <si>
    <t>0.75mm square 1 core Brown Electrode cable</t>
  </si>
  <si>
    <t>2.1.6</t>
  </si>
  <si>
    <t>2.1.7</t>
  </si>
  <si>
    <t xml:space="preserve">Mild steel adopter </t>
  </si>
  <si>
    <t>Set</t>
  </si>
  <si>
    <t>2.1.8</t>
  </si>
  <si>
    <t>Supply and install pvc 3/4 inch class D Airline pipes.</t>
  </si>
  <si>
    <t>2.1.9</t>
  </si>
  <si>
    <t>Construct borehole headworks cover complete with sundries as indicated in the drawings.</t>
  </si>
  <si>
    <t>Sub Total taken to Collection</t>
  </si>
  <si>
    <t>Solar panel  installation</t>
  </si>
  <si>
    <t>2.2.0</t>
  </si>
  <si>
    <t>2.2.1</t>
  </si>
  <si>
    <t>Supply and instal sunverter solar pump control for the above pump.</t>
  </si>
  <si>
    <t>2.2.2</t>
  </si>
  <si>
    <t>Ditto pv disconnect switch</t>
  </si>
  <si>
    <t>2.2.3</t>
  </si>
  <si>
    <t>Ditto electrical and installation sundries</t>
  </si>
  <si>
    <t>2.2.4</t>
  </si>
  <si>
    <t>2.2.5</t>
  </si>
  <si>
    <t>2.2.6</t>
  </si>
  <si>
    <t>2.2.7</t>
  </si>
  <si>
    <t>Ditto 1.5mm squared 2 core underground cable floatswitch</t>
  </si>
  <si>
    <t>2.2.8</t>
  </si>
  <si>
    <t>Earth rod coupled with clamp</t>
  </si>
  <si>
    <t>2.2.9</t>
  </si>
  <si>
    <t xml:space="preserve">6mm squared Earth cable </t>
  </si>
  <si>
    <t>2.2.10</t>
  </si>
  <si>
    <t xml:space="preserve">Float switch and cable for the storage tank </t>
  </si>
  <si>
    <t>2.2.11</t>
  </si>
  <si>
    <t>2.2.12</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</si>
  <si>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</si>
  <si>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</si>
  <si>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</si>
  <si>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</si>
  <si>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</si>
  <si>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</si>
  <si>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</si>
  <si>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</si>
  <si>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</si>
  <si>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Bill No.3</t>
  </si>
  <si>
    <r>
      <rPr>
        <b/>
        <sz val="12"/>
        <rFont val="Times New Roman"/>
        <family val="1"/>
      </rPr>
      <t>BOQ FOR 1 NO STEEL TOWER 12 M HIGH  TO CARRY 24M</t>
    </r>
    <r>
      <rPr>
        <b/>
        <vertAlign val="superscript"/>
        <sz val="12"/>
        <rFont val="Times New Roman"/>
        <family val="1"/>
      </rPr>
      <t>3</t>
    </r>
    <r>
      <rPr>
        <b/>
        <sz val="12"/>
        <rFont val="Times New Roman"/>
        <family val="1"/>
      </rPr>
      <t xml:space="preserve">  CAPACITY HOT DIPPED GALVANIZED PRESSED STEEL WATER TANK</t>
    </r>
  </si>
  <si>
    <t>ITEM</t>
  </si>
  <si>
    <t>DESCRIPTION</t>
  </si>
  <si>
    <t>RATE
(KShs.)</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</si>
  <si>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</si>
  <si>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</si>
  <si>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</si>
  <si>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</si>
  <si>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r>
      <rPr>
        <sz val="12"/>
        <rFont val="Times New Roman"/>
        <family val="1"/>
      </rPr>
      <t>M</t>
    </r>
    <r>
      <rPr>
        <vertAlign val="superscript"/>
        <sz val="12"/>
        <rFont val="Times New Roman"/>
        <family val="1"/>
      </rPr>
      <t>3</t>
    </r>
  </si>
  <si>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</si>
  <si>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</si>
  <si>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</si>
  <si>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</si>
  <si>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</si>
  <si>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</si>
  <si>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</si>
  <si>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</si>
  <si>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</si>
  <si>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</si>
  <si>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</si>
  <si>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</si>
  <si>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</si>
  <si>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</si>
  <si>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</si>
  <si>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</si>
  <si>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r>
      <rPr>
        <b/>
        <sz val="12"/>
        <rFont val="Times New Roman"/>
        <family val="1"/>
      </rPr>
      <t xml:space="preserve">In situ concrete: Provision and placing.  Rate to include for shuttering
</t>
    </r>
    <r>
      <rPr>
        <b/>
        <u/>
        <sz val="12"/>
        <rFont val="Times New Roman"/>
        <family val="1"/>
      </rPr>
      <t>(Mass concrete Class 15/20)</t>
    </r>
  </si>
  <si>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</si>
  <si>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</si>
  <si>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</si>
  <si>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</si>
  <si>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</si>
  <si>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</si>
  <si>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</si>
  <si>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</si>
  <si>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</si>
  <si>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</si>
  <si>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r>
      <rPr>
        <b/>
        <sz val="12"/>
        <rFont val="Times New Roman"/>
        <family val="1"/>
      </rPr>
      <t xml:space="preserve">1No. Elevated Tank Tower 
</t>
    </r>
    <r>
      <rPr>
        <sz val="12"/>
        <rFont val="Times New Roman"/>
        <family val="1"/>
      </rPr>
      <t>Supply and erect 12 m high steel tower frame as per the drawings and specifications.  Include for all bolts, jointing material, protection paint and any other necessary materials.  All stell sections to be wire brushed and painted with one coat of grey primer and two coats of silver aluminium paint. Touch up paint to be applied at site after erection to cover any marks.</t>
    </r>
  </si>
  <si>
    <t>Nr</t>
  </si>
  <si>
    <t>Pressed Steel Tank</t>
  </si>
  <si>
    <r>
      <rPr>
        <b/>
        <sz val="12"/>
        <rFont val="Times New Roman"/>
        <family val="1"/>
      </rPr>
      <t>Supply, deliver and install hot dipped galvanized pressed steel tank 24m</t>
    </r>
    <r>
      <rPr>
        <b/>
        <vertAlign val="superscript"/>
        <sz val="12"/>
        <rFont val="Times New Roman"/>
        <family val="1"/>
      </rPr>
      <t>3</t>
    </r>
    <r>
      <rPr>
        <b/>
        <sz val="12"/>
        <rFont val="Times New Roman"/>
        <family val="1"/>
      </rPr>
      <t xml:space="preserve"> capacity</t>
    </r>
  </si>
  <si>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</si>
  <si>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</si>
  <si>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</si>
  <si>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</si>
  <si>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</si>
  <si>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</si>
  <si>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</si>
  <si>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</si>
  <si>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</si>
  <si>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</si>
  <si>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</si>
  <si>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</si>
  <si>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</si>
  <si>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</si>
  <si>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</si>
  <si>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</si>
  <si>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</si>
  <si>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r>
      <rPr>
        <b/>
        <sz val="12"/>
        <rFont val="Times New Roman"/>
        <family val="1"/>
      </rPr>
      <t>Collection  for Elevated hot dipped galvanized Pressed Steel Tank 24m</t>
    </r>
    <r>
      <rPr>
        <b/>
        <vertAlign val="superscript"/>
        <sz val="12"/>
        <rFont val="Times New Roman"/>
        <family val="1"/>
      </rPr>
      <t>3</t>
    </r>
    <r>
      <rPr>
        <b/>
        <sz val="12"/>
        <rFont val="Times New Roman"/>
        <family val="1"/>
      </rPr>
      <t xml:space="preserve"> Capacity and 12 m Steel Tower</t>
    </r>
  </si>
  <si>
    <t>Total from Page 5</t>
  </si>
  <si>
    <t>Total from Page 6</t>
  </si>
  <si>
    <t>Total from Page 7</t>
  </si>
  <si>
    <t>Total from Page 8</t>
  </si>
  <si>
    <t>Bill 3</t>
  </si>
  <si>
    <r>
      <rPr>
        <b/>
        <sz val="12"/>
        <rFont val="Times New Roman"/>
        <family val="1"/>
      </rPr>
      <t>Total for Elevated hot dipped Galvanized Pressed Steel Tank 24 m</t>
    </r>
    <r>
      <rPr>
        <b/>
        <vertAlign val="superscript"/>
        <sz val="12"/>
        <rFont val="Times New Roman"/>
        <family val="1"/>
      </rPr>
      <t>3</t>
    </r>
    <r>
      <rPr>
        <b/>
        <sz val="12"/>
        <rFont val="Times New Roman"/>
        <family val="1"/>
      </rPr>
      <t xml:space="preserve"> Capacity and 12m Steel Tower Taken to Summary</t>
    </r>
  </si>
  <si>
    <t>Bill No. 4</t>
  </si>
  <si>
    <r>
      <rPr>
        <sz val="12"/>
        <rFont val="Times New Roman"/>
        <family val="1"/>
      </rPr>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</si>
  <si>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t>BILL SUMMARY</t>
  </si>
  <si>
    <t>Bill No.1: Preliminary and General Items</t>
  </si>
  <si>
    <t>Bill No.2: Pump installation, Solar panels and Associated structures</t>
  </si>
  <si>
    <t>Bill No.3: Storage Tank, Support  Structure and Plumbing Works</t>
  </si>
  <si>
    <t>Sub-Total</t>
  </si>
  <si>
    <t>Grand Total Taken to Form of Tender ……………………………………………</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</si>
  <si>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</si>
  <si>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EQUIPPING OF SAGANA SUB COUNTY BOREHOLE IN NDIA SOUTH CONSTITUENCY - KIRINYAGA  COUNTY</t>
  </si>
  <si>
    <r>
      <t>Supply and install hot dipped galvanized pressed steel tank 24 M</t>
    </r>
    <r>
      <rPr>
        <vertAlign val="superscript"/>
        <sz val="12"/>
        <rFont val="Times New Roman"/>
        <family val="1"/>
      </rPr>
      <t>3</t>
    </r>
    <r>
      <rPr>
        <sz val="12"/>
        <rFont val="Times New Roman"/>
        <family val="1"/>
      </rPr>
      <t xml:space="preserve">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t>
    </r>
    <r>
      <rPr>
        <b/>
        <sz val="12"/>
        <rFont val="Times New Roman"/>
        <family val="1"/>
      </rPr>
      <t>HOT DIP GALVANIZING</t>
    </r>
    <r>
      <rPr>
        <sz val="12"/>
        <rFont val="Times New Roman"/>
        <family val="1"/>
      </rPr>
      <t xml:space="preserve">. Rate to include jointing material. Tank to be </t>
    </r>
    <r>
      <rPr>
        <b/>
        <sz val="12"/>
        <rFont val="Times New Roman"/>
        <family val="1"/>
      </rPr>
      <t>BRANDED, TANA WATER WORKS DEVELOPMENT AGENCY</t>
    </r>
    <r>
      <rPr>
        <sz val="12"/>
        <rFont val="Times New Roman"/>
        <family val="1"/>
      </rPr>
      <t xml:space="preserve"> (logo, lettering, paint colour specifications to be provided by the Project Manager).</t>
    </r>
  </si>
  <si>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</si>
  <si>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</si>
  <si>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Allow 16% VAT……………………………………………………………………….</t>
  </si>
  <si>
    <t>Bill No. 4: Pump House and Fencing</t>
  </si>
  <si>
    <t>Allow 5% Contingencies ……………………………………………………………</t>
  </si>
  <si>
    <t>Construction of permanent Pump House and Fencing</t>
  </si>
  <si>
    <t>Total for Pump House and Fencing.</t>
  </si>
  <si>
    <t>Allow Provisional Sum of Kshs 50,000 to cover supervision costs of Engineers assigned on the project from TWWDA head office to cover expenses for communication, transport, allowances etc to be expended as directed by the Project Manager.</t>
  </si>
  <si>
    <t>Supply and install 6mm squared  2.5 core  flat submersible cable for the above pump</t>
  </si>
  <si>
    <t>Ditto 6mm squared 4 core underground cable, Borehole to panel</t>
  </si>
  <si>
    <t>Ditto 6mm squared 4 core from panel to the main supply</t>
  </si>
  <si>
    <t>Supply and install heavy duty upvc delivery pipes 2½ inch of 3M length made of strong non corroding and deep square thread spigot ends with rubber joint for easy coupling and an assured seal having a safe pulling load of over 4000kgs. The pipe should be Dayliff or the equivalent approved.</t>
  </si>
  <si>
    <t>Borehole 1½ inches  water meter i.e kent or equivalent approved</t>
  </si>
  <si>
    <t>Nr.</t>
  </si>
  <si>
    <t>Supply and mount to position solar modules capable of powering the pump set as described in 2.1.1 above. Solar Panels of Minimum  330W polycrystalline or monocrystalline. Bidder MUST submit adequate technical literature to assist in evaluation. The literature information shall include:  Make, Type, Model, Certification, Specifications and the Country of origin of the PV Modules</t>
  </si>
  <si>
    <t xml:space="preserve">Watts </t>
  </si>
  <si>
    <t>Supply and fix 65 mm diameter GI class B tank inlet pipe</t>
  </si>
  <si>
    <t>Supply and fix  65 diameter GI Class B Tank Scour</t>
  </si>
  <si>
    <t>Supply and fix 65 mm diameter GI Class B tank overflow</t>
  </si>
  <si>
    <t>Supply and 65 mm diameter GI  class B tank outlet</t>
  </si>
  <si>
    <t>Supply and install DN65 PN10 gate valve for the scour</t>
  </si>
  <si>
    <t>Supply and install DN65 PN10 gate valve for the outlet</t>
  </si>
  <si>
    <r>
      <t>Supply and fix  DN65  90</t>
    </r>
    <r>
      <rPr>
        <vertAlign val="superscript"/>
        <sz val="12"/>
        <rFont val="Times New Roman"/>
        <family val="1"/>
      </rPr>
      <t>o</t>
    </r>
    <r>
      <rPr>
        <sz val="12"/>
        <rFont val="Times New Roman"/>
        <family val="1"/>
      </rPr>
      <t xml:space="preserve">  short radius bend to the tank inlet and outlet</t>
    </r>
  </si>
  <si>
    <r>
      <t>Supply and fix  DN65 - 90</t>
    </r>
    <r>
      <rPr>
        <vertAlign val="superscript"/>
        <sz val="12"/>
        <rFont val="Times New Roman"/>
        <family val="1"/>
      </rPr>
      <t xml:space="preserve">o  </t>
    </r>
    <r>
      <rPr>
        <sz val="12"/>
        <rFont val="Times New Roman"/>
        <family val="1"/>
      </rPr>
      <t>short radius bend to the tank scour</t>
    </r>
  </si>
  <si>
    <t>Provide all materials and construct meter chamber of internal dimensions 1200 × 1200 mm X1000mm  as per the  drawings and the fittings schedule for the specific nodes. Include for supply and fixing of locable steel cover as instructed by the Engineer</t>
  </si>
  <si>
    <t>Excavate for, provide all materials and construct  12 ½ gauge galvanized chain link fencing tied to 4 lines through post with 2.1m high 100mmx100mm concrete post above ground level,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</si>
  <si>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Supply of all Material, Excavate, lay, test and backfill for 80mm PN10 HDPE in delivery pipe to all distribution points from elevated tank ground level. pipeline including handling and fusing all to the satisfaction of the Supervisor on site. Rate to include all fittings and control valves.</t>
  </si>
  <si>
    <t>TENDER NO:  TWWDA/T/029/2022-2023 - EQUIPPING OF 1NO. BOREHOLE</t>
  </si>
  <si>
    <t>Supply and install Vertical Mounting, Multi Stage, Centrifugal Type Submersible Pump capable of pumping  12.8m³/hr against a Total Head of  130m and pump set at depth of  116m,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subject to approval by the Engineer. The bidder MUST submit adequate technical literature to assist in evaluation. The literature information shall INCLUDE; Performance curves for the pump set, Make, type model and the country of origin of the pump and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</si>
</sst>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_(* #,##0_);_(* \(#,##0\);_(* &quot;-&quot;??_);_(@_)"/>
  </numFmts>
  <fonts count="12">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b/>
      <vertAlign val="superscript"/>
      <sz val="12"/>
      <name val="Times New Roman"/>
      <family val="1"/>
    </font>
    <font>
      <b/>
      <sz val="12"/>
      <name val="Times New Roman"/>
      <family val="1"/>
    </font>
    <font>
      <sz val="12"/>
      <color rgb="FFFF0000"/>
      <name val="Times New Roman"/>
      <family val="1"/>
    </font>
    <font>
      <sz val="12"/>
      <color rgb="FFFF0000"/>
      <name val="Calibri"/>
      <family val="2"/>
      <scheme val="minor"/>
    </font>
  </fonts>
  <fills count="2">
    <fill>
      <patternFill patternType="none"/>
    </fill>
    <fill>
      <patternFill patternType="gray125"/>
    </fill>
  </fills>
  <borders count="2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4">
    <xf numFmtId="0" fontId="0" fillId="0" borderId="0"/>
    <xf numFmtId="164" fontId="6" fillId="0" borderId="0" applyFont="0" applyFill="0" applyBorder="0" applyAlignment="0" applyProtection="0"/>
    <xf numFmtId="0" fontId="7" fillId="0" borderId="0"/>
    <xf numFmtId="164" fontId="7" fillId="0" borderId="0" applyFont="0" applyFill="0" applyBorder="0" applyAlignment="0" applyProtection="0"/>
  </cellStyleXfs>
  <cellXfs count="128">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0" xfId="2" applyFont="1" applyFill="1" applyBorder="1" applyAlignment="1">
      <alignment horizontal="center" vertical="top" wrapText="1"/>
    </xf>
    <xf numFmtId="0" fontId="2" fillId="0" borderId="11" xfId="2" applyFont="1" applyFill="1" applyBorder="1" applyAlignment="1">
      <alignment horizontal="justify" vertical="top" wrapText="1"/>
    </xf>
    <xf numFmtId="0" fontId="2" fillId="0" borderId="11" xfId="2" applyFont="1" applyFill="1" applyBorder="1" applyAlignment="1">
      <alignment horizontal="center" vertical="top"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justify" vertical="center" wrapText="1"/>
    </xf>
    <xf numFmtId="0" fontId="2" fillId="0" borderId="11" xfId="2"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11" xfId="3" applyNumberFormat="1" applyFont="1" applyFill="1" applyBorder="1" applyAlignment="1">
      <alignment horizontal="center" vertical="center" wrapText="1"/>
    </xf>
    <xf numFmtId="0" fontId="1" fillId="0" borderId="11" xfId="2" applyFont="1" applyFill="1" applyBorder="1" applyAlignment="1">
      <alignment horizontal="justify" vertical="center" wrapText="1"/>
    </xf>
    <xf numFmtId="1" fontId="1" fillId="0" borderId="11" xfId="3"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3" xfId="0" applyFont="1" applyFill="1" applyBorder="1" applyAlignment="1">
      <alignment horizontal="center" vertical="center" wrapText="1"/>
    </xf>
    <xf numFmtId="165" fontId="1" fillId="0" borderId="14" xfId="3" applyNumberFormat="1" applyFont="1" applyFill="1" applyBorder="1" applyAlignment="1">
      <alignment horizontal="center" vertical="center" wrapText="1"/>
    </xf>
    <xf numFmtId="3" fontId="1" fillId="0" borderId="11" xfId="3"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justify" vertical="center" wrapText="1"/>
    </xf>
    <xf numFmtId="0" fontId="2" fillId="0" borderId="20" xfId="2" applyFont="1" applyFill="1" applyBorder="1" applyAlignment="1">
      <alignment horizontal="center" vertical="center" wrapText="1"/>
    </xf>
    <xf numFmtId="165" fontId="2" fillId="0" borderId="20"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 fontId="2" fillId="0" borderId="17" xfId="3"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 fontId="1" fillId="0" borderId="14" xfId="3"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1" fontId="2" fillId="0" borderId="22" xfId="2" applyNumberFormat="1" applyFont="1" applyFill="1" applyBorder="1" applyAlignment="1">
      <alignment horizontal="center" vertical="center" wrapText="1"/>
    </xf>
    <xf numFmtId="0" fontId="2" fillId="0" borderId="23" xfId="2" applyFont="1" applyFill="1" applyBorder="1" applyAlignment="1">
      <alignment horizontal="justify" vertical="center" wrapText="1"/>
    </xf>
    <xf numFmtId="0" fontId="1" fillId="0" borderId="23" xfId="2" applyFont="1" applyFill="1" applyBorder="1" applyAlignment="1">
      <alignment horizontal="center" vertical="center" wrapText="1"/>
    </xf>
    <xf numFmtId="3" fontId="1" fillId="0" borderId="23" xfId="2" applyNumberFormat="1" applyFont="1" applyFill="1" applyBorder="1" applyAlignment="1">
      <alignment horizontal="center" vertical="center" wrapText="1"/>
    </xf>
    <xf numFmtId="0" fontId="9" fillId="0" borderId="1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0" xfId="0" applyFont="1" applyFill="1" applyBorder="1" applyAlignment="1">
      <alignment horizontal="justify" vertical="center" wrapText="1"/>
    </xf>
    <xf numFmtId="166" fontId="2" fillId="0" borderId="3" xfId="1" applyNumberFormat="1" applyFont="1" applyBorder="1" applyAlignment="1">
      <alignment horizontal="center" vertical="center" wrapText="1"/>
    </xf>
    <xf numFmtId="166" fontId="1" fillId="0" borderId="5"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2" fillId="0" borderId="11" xfId="1" applyNumberFormat="1" applyFont="1" applyFill="1" applyBorder="1" applyAlignment="1">
      <alignment horizontal="center" vertical="top" wrapText="1"/>
    </xf>
    <xf numFmtId="166" fontId="2" fillId="0" borderId="11"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166" fontId="2" fillId="0" borderId="20" xfId="1"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5"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1" fillId="0" borderId="23" xfId="1" applyNumberFormat="1" applyFont="1" applyFill="1" applyBorder="1" applyAlignment="1">
      <alignment horizontal="center" vertical="center" wrapText="1"/>
    </xf>
    <xf numFmtId="166" fontId="3" fillId="0" borderId="0" xfId="1" applyNumberFormat="1" applyFont="1" applyAlignment="1">
      <alignment horizontal="center"/>
    </xf>
    <xf numFmtId="164" fontId="2" fillId="0" borderId="3"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 xfId="1" applyNumberFormat="1" applyFont="1" applyBorder="1" applyAlignment="1">
      <alignment horizontal="center" vertical="center" wrapText="1"/>
    </xf>
    <xf numFmtId="164" fontId="3" fillId="0" borderId="0" xfId="1" applyNumberFormat="1" applyFont="1" applyAlignment="1">
      <alignment horizontal="center"/>
    </xf>
    <xf numFmtId="0" fontId="11" fillId="0" borderId="0" xfId="0" applyFont="1"/>
    <xf numFmtId="0" fontId="10" fillId="0" borderId="2" xfId="0" applyFont="1" applyFill="1" applyBorder="1" applyAlignment="1">
      <alignment horizontal="center" vertical="center" wrapText="1"/>
    </xf>
    <xf numFmtId="166" fontId="10"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4" xfId="0" applyFont="1" applyFill="1" applyBorder="1" applyAlignment="1">
      <alignment horizontal="justify" vertical="top" wrapText="1"/>
    </xf>
    <xf numFmtId="3" fontId="1" fillId="0" borderId="14" xfId="3" applyNumberFormat="1" applyFont="1" applyFill="1" applyBorder="1" applyAlignment="1">
      <alignment horizontal="center" vertical="center" wrapText="1"/>
    </xf>
    <xf numFmtId="3" fontId="1" fillId="0" borderId="5" xfId="0" applyNumberFormat="1"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 xfId="0" applyFont="1" applyBorder="1" applyAlignment="1">
      <alignmen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4" xfId="0" applyFont="1" applyFill="1" applyBorder="1" applyAlignment="1">
      <alignment horizontal="justify" vertical="top" wrapText="1"/>
    </xf>
    <xf numFmtId="0" fontId="2" fillId="0" borderId="17" xfId="0" applyFont="1" applyFill="1" applyBorder="1" applyAlignment="1">
      <alignment horizontal="justify" vertical="top" wrapText="1"/>
    </xf>
    <xf numFmtId="165" fontId="1" fillId="0" borderId="14" xfId="3" applyNumberFormat="1" applyFont="1" applyFill="1" applyBorder="1" applyAlignment="1">
      <alignment horizontal="center" vertical="center" wrapText="1"/>
    </xf>
    <xf numFmtId="165" fontId="1" fillId="0" borderId="17" xfId="3" applyNumberFormat="1" applyFont="1" applyFill="1" applyBorder="1" applyAlignment="1">
      <alignment horizontal="center" vertical="center" wrapText="1"/>
    </xf>
    <xf numFmtId="165" fontId="2" fillId="0" borderId="14" xfId="3" applyNumberFormat="1" applyFont="1" applyFill="1" applyBorder="1" applyAlignment="1">
      <alignment horizontal="center" vertical="center" wrapText="1"/>
    </xf>
    <xf numFmtId="165" fontId="2" fillId="0" borderId="17" xfId="3"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17" xfId="1" applyNumberFormat="1"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
  <sheetViews>
    <sheetView tabSelected="1" view="pageBreakPreview" topLeftCell="A17" zoomScaleNormal="100" zoomScaleSheetLayoutView="100" workbookViewId="0">
      <selection activeCell="B18" sqref="B18"/>
    </sheetView>
  </sheetViews>
  <sheetFormatPr defaultColWidth="9.1796875" defaultRowHeight="15.5"/>
  <cols>
    <col min="1" max="1" width="7.26953125" style="4" customWidth="1"/>
    <col min="2" max="2" width="47.54296875" style="5" customWidth="1"/>
    <col min="3" max="3" width="6.453125" style="4" customWidth="1"/>
    <col min="4" max="4" width="9.81640625" style="4" customWidth="1"/>
    <col min="5" max="5" width="14.1796875" style="82" customWidth="1"/>
    <col min="6" max="6" width="15.81640625" style="97" customWidth="1"/>
    <col min="7" max="16384" width="9.1796875" style="6"/>
  </cols>
  <sheetData>
    <row r="1" spans="1:6">
      <c r="A1" s="120"/>
      <c r="B1" s="120"/>
      <c r="C1" s="120"/>
      <c r="D1" s="120"/>
      <c r="E1" s="120"/>
      <c r="F1" s="120"/>
    </row>
    <row r="2" spans="1:6" ht="31.5" customHeight="1">
      <c r="A2" s="121" t="s">
        <v>144</v>
      </c>
      <c r="B2" s="121"/>
      <c r="C2" s="121"/>
      <c r="D2" s="121"/>
      <c r="E2" s="121"/>
      <c r="F2" s="121"/>
    </row>
    <row r="3" spans="1:6" ht="16.149999999999999" customHeight="1">
      <c r="A3" s="122" t="s">
        <v>173</v>
      </c>
      <c r="B3" s="122"/>
      <c r="C3" s="122"/>
      <c r="D3" s="122"/>
      <c r="E3" s="122"/>
      <c r="F3" s="122"/>
    </row>
    <row r="4" spans="1:6" ht="30">
      <c r="A4" s="7" t="s">
        <v>0</v>
      </c>
      <c r="B4" s="8" t="s">
        <v>1</v>
      </c>
      <c r="C4" s="9" t="s">
        <v>2</v>
      </c>
      <c r="D4" s="10" t="s">
        <v>3</v>
      </c>
      <c r="E4" s="69" t="s">
        <v>4</v>
      </c>
      <c r="F4" s="83" t="s">
        <v>5</v>
      </c>
    </row>
    <row r="5" spans="1:6" ht="30">
      <c r="A5" s="11" t="s">
        <v>6</v>
      </c>
      <c r="B5" s="12" t="s">
        <v>7</v>
      </c>
      <c r="C5" s="13"/>
      <c r="D5" s="13"/>
      <c r="E5" s="70"/>
      <c r="F5" s="84"/>
    </row>
    <row r="6" spans="1:6">
      <c r="A6" s="14"/>
      <c r="B6" s="15" t="s">
        <v>8</v>
      </c>
      <c r="C6" s="13"/>
      <c r="D6" s="13"/>
      <c r="E6" s="70"/>
      <c r="F6" s="84"/>
    </row>
    <row r="7" spans="1:6" ht="55.5" customHeight="1">
      <c r="A7" s="14">
        <v>1.1000000000000001</v>
      </c>
      <c r="B7" s="16" t="s">
        <v>9</v>
      </c>
      <c r="C7" s="13" t="s">
        <v>10</v>
      </c>
      <c r="D7" s="13">
        <v>1</v>
      </c>
      <c r="E7" s="70"/>
      <c r="F7" s="84"/>
    </row>
    <row r="8" spans="1:6" ht="93">
      <c r="A8" s="14">
        <v>1.2</v>
      </c>
      <c r="B8" s="16" t="s">
        <v>153</v>
      </c>
      <c r="C8" s="13" t="s">
        <v>22</v>
      </c>
      <c r="D8" s="13">
        <v>1</v>
      </c>
      <c r="E8" s="70"/>
      <c r="F8" s="84"/>
    </row>
    <row r="9" spans="1:6" ht="34.5" customHeight="1">
      <c r="A9" s="14" t="s">
        <v>11</v>
      </c>
      <c r="B9" s="16" t="s">
        <v>12</v>
      </c>
      <c r="C9" s="13" t="s">
        <v>13</v>
      </c>
      <c r="D9" s="13">
        <v>10</v>
      </c>
      <c r="E9" s="70"/>
      <c r="F9" s="84"/>
    </row>
    <row r="10" spans="1:6" ht="82.5" customHeight="1">
      <c r="A10" s="14">
        <v>1.3</v>
      </c>
      <c r="B10" s="16" t="s">
        <v>146</v>
      </c>
      <c r="C10" s="13" t="s">
        <v>108</v>
      </c>
      <c r="D10" s="13">
        <v>1</v>
      </c>
      <c r="E10" s="70"/>
      <c r="F10" s="84"/>
    </row>
    <row r="11" spans="1:6">
      <c r="A11" s="14"/>
      <c r="B11" s="15" t="s">
        <v>14</v>
      </c>
      <c r="C11" s="13"/>
      <c r="D11" s="13"/>
      <c r="E11" s="70"/>
      <c r="F11" s="84"/>
    </row>
    <row r="12" spans="1:6" ht="46.5">
      <c r="A12" s="17">
        <v>1.4</v>
      </c>
      <c r="B12" s="18" t="s">
        <v>15</v>
      </c>
      <c r="C12" s="19" t="s">
        <v>10</v>
      </c>
      <c r="D12" s="19">
        <v>1</v>
      </c>
      <c r="E12" s="71"/>
      <c r="F12" s="85"/>
    </row>
    <row r="13" spans="1:6" ht="23.25" customHeight="1">
      <c r="A13" s="20">
        <v>1.5</v>
      </c>
      <c r="B13" s="21" t="s">
        <v>16</v>
      </c>
      <c r="C13" s="22" t="s">
        <v>10</v>
      </c>
      <c r="D13" s="22">
        <v>1</v>
      </c>
      <c r="E13" s="72"/>
      <c r="F13" s="85"/>
    </row>
    <row r="14" spans="1:6" ht="28.5" customHeight="1">
      <c r="A14" s="7"/>
      <c r="B14" s="8" t="s">
        <v>17</v>
      </c>
      <c r="C14" s="9"/>
      <c r="D14" s="9"/>
      <c r="E14" s="69"/>
      <c r="F14" s="83"/>
    </row>
    <row r="15" spans="1:6" ht="30">
      <c r="A15" s="7" t="s">
        <v>0</v>
      </c>
      <c r="B15" s="8" t="s">
        <v>1</v>
      </c>
      <c r="C15" s="9" t="s">
        <v>2</v>
      </c>
      <c r="D15" s="10" t="s">
        <v>3</v>
      </c>
      <c r="E15" s="69" t="s">
        <v>4</v>
      </c>
      <c r="F15" s="83" t="s">
        <v>5</v>
      </c>
    </row>
    <row r="16" spans="1:6" ht="30">
      <c r="A16" s="11" t="s">
        <v>18</v>
      </c>
      <c r="B16" s="8" t="s">
        <v>19</v>
      </c>
      <c r="C16" s="23"/>
      <c r="D16" s="23"/>
      <c r="E16" s="73"/>
      <c r="F16" s="86"/>
    </row>
    <row r="17" spans="1:6">
      <c r="A17" s="11">
        <v>2.1</v>
      </c>
      <c r="B17" s="15" t="s">
        <v>20</v>
      </c>
      <c r="C17" s="13"/>
      <c r="D17" s="13"/>
      <c r="E17" s="70"/>
      <c r="F17" s="84"/>
    </row>
    <row r="18" spans="1:6" ht="288.64999999999998" customHeight="1">
      <c r="A18" s="14" t="s">
        <v>21</v>
      </c>
      <c r="B18" s="16" t="s">
        <v>174</v>
      </c>
      <c r="C18" s="13" t="s">
        <v>108</v>
      </c>
      <c r="D18" s="13">
        <v>1</v>
      </c>
      <c r="E18" s="70"/>
      <c r="F18" s="84"/>
    </row>
    <row r="19" spans="1:6" ht="31">
      <c r="A19" s="14" t="s">
        <v>23</v>
      </c>
      <c r="B19" s="16" t="s">
        <v>154</v>
      </c>
      <c r="C19" s="13" t="s">
        <v>24</v>
      </c>
      <c r="D19" s="13">
        <v>136</v>
      </c>
      <c r="E19" s="70"/>
      <c r="F19" s="84"/>
    </row>
    <row r="20" spans="1:6" ht="25.5" customHeight="1">
      <c r="A20" s="14" t="s">
        <v>25</v>
      </c>
      <c r="B20" s="16" t="s">
        <v>26</v>
      </c>
      <c r="C20" s="13" t="s">
        <v>108</v>
      </c>
      <c r="D20" s="13">
        <v>1</v>
      </c>
      <c r="E20" s="70"/>
      <c r="F20" s="84"/>
    </row>
    <row r="21" spans="1:6" ht="25.5" customHeight="1">
      <c r="A21" s="14" t="s">
        <v>27</v>
      </c>
      <c r="B21" s="16" t="s">
        <v>28</v>
      </c>
      <c r="C21" s="13" t="s">
        <v>24</v>
      </c>
      <c r="D21" s="13">
        <f>D19</f>
        <v>136</v>
      </c>
      <c r="E21" s="70"/>
      <c r="F21" s="84"/>
    </row>
    <row r="22" spans="1:6" ht="23.25" customHeight="1">
      <c r="A22" s="14" t="s">
        <v>29</v>
      </c>
      <c r="B22" s="16" t="s">
        <v>30</v>
      </c>
      <c r="C22" s="13" t="s">
        <v>24</v>
      </c>
      <c r="D22" s="13">
        <f>D21</f>
        <v>136</v>
      </c>
      <c r="E22" s="70"/>
      <c r="F22" s="84"/>
    </row>
    <row r="23" spans="1:6" ht="100.5" customHeight="1">
      <c r="A23" s="14" t="s">
        <v>31</v>
      </c>
      <c r="B23" s="16" t="s">
        <v>157</v>
      </c>
      <c r="C23" s="13" t="s">
        <v>108</v>
      </c>
      <c r="D23" s="13">
        <v>39</v>
      </c>
      <c r="E23" s="70"/>
      <c r="F23" s="84"/>
    </row>
    <row r="24" spans="1:6" ht="21" customHeight="1">
      <c r="A24" s="14" t="s">
        <v>32</v>
      </c>
      <c r="B24" s="16" t="s">
        <v>33</v>
      </c>
      <c r="C24" s="13" t="s">
        <v>34</v>
      </c>
      <c r="D24" s="13">
        <v>1</v>
      </c>
      <c r="E24" s="70"/>
      <c r="F24" s="84"/>
    </row>
    <row r="25" spans="1:6" ht="24" customHeight="1">
      <c r="A25" s="14" t="s">
        <v>35</v>
      </c>
      <c r="B25" s="16" t="s">
        <v>36</v>
      </c>
      <c r="C25" s="13" t="s">
        <v>108</v>
      </c>
      <c r="D25" s="13">
        <v>20</v>
      </c>
      <c r="E25" s="70"/>
      <c r="F25" s="84"/>
    </row>
    <row r="26" spans="1:6" ht="31">
      <c r="A26" s="14" t="s">
        <v>37</v>
      </c>
      <c r="B26" s="16" t="s">
        <v>38</v>
      </c>
      <c r="C26" s="13" t="s">
        <v>108</v>
      </c>
      <c r="D26" s="13">
        <v>1</v>
      </c>
      <c r="E26" s="70"/>
      <c r="F26" s="84"/>
    </row>
    <row r="27" spans="1:6" ht="28.5" customHeight="1">
      <c r="A27" s="7"/>
      <c r="B27" s="8" t="s">
        <v>39</v>
      </c>
      <c r="C27" s="9"/>
      <c r="D27" s="9"/>
      <c r="E27" s="69"/>
      <c r="F27" s="83"/>
    </row>
    <row r="28" spans="1:6" ht="30">
      <c r="A28" s="7" t="s">
        <v>0</v>
      </c>
      <c r="B28" s="8" t="s">
        <v>1</v>
      </c>
      <c r="C28" s="9" t="s">
        <v>2</v>
      </c>
      <c r="D28" s="10" t="s">
        <v>3</v>
      </c>
      <c r="E28" s="69" t="s">
        <v>4</v>
      </c>
      <c r="F28" s="83" t="s">
        <v>5</v>
      </c>
    </row>
    <row r="29" spans="1:6" ht="24.75" customHeight="1">
      <c r="A29" s="14">
        <v>2.2000000000000002</v>
      </c>
      <c r="B29" s="15" t="s">
        <v>40</v>
      </c>
      <c r="C29" s="13"/>
      <c r="D29" s="13"/>
      <c r="E29" s="70"/>
      <c r="F29" s="84"/>
    </row>
    <row r="30" spans="1:6" ht="128" customHeight="1">
      <c r="A30" s="14" t="s">
        <v>41</v>
      </c>
      <c r="B30" s="16" t="s">
        <v>160</v>
      </c>
      <c r="C30" s="13" t="s">
        <v>161</v>
      </c>
      <c r="D30" s="106">
        <v>10500</v>
      </c>
      <c r="E30" s="70"/>
      <c r="F30" s="84"/>
    </row>
    <row r="31" spans="1:6" ht="31">
      <c r="A31" s="14" t="s">
        <v>42</v>
      </c>
      <c r="B31" s="16" t="s">
        <v>43</v>
      </c>
      <c r="C31" s="13" t="s">
        <v>108</v>
      </c>
      <c r="D31" s="13">
        <v>1</v>
      </c>
      <c r="E31" s="70"/>
      <c r="F31" s="84"/>
    </row>
    <row r="32" spans="1:6" ht="21.75" customHeight="1">
      <c r="A32" s="14" t="s">
        <v>44</v>
      </c>
      <c r="B32" s="16" t="s">
        <v>45</v>
      </c>
      <c r="C32" s="13" t="s">
        <v>108</v>
      </c>
      <c r="D32" s="13">
        <v>1</v>
      </c>
      <c r="E32" s="70"/>
      <c r="F32" s="84"/>
    </row>
    <row r="33" spans="1:6" ht="24.75" customHeight="1">
      <c r="A33" s="14" t="s">
        <v>46</v>
      </c>
      <c r="B33" s="16" t="s">
        <v>47</v>
      </c>
      <c r="C33" s="13" t="s">
        <v>108</v>
      </c>
      <c r="D33" s="13">
        <v>1</v>
      </c>
      <c r="E33" s="70"/>
      <c r="F33" s="84"/>
    </row>
    <row r="34" spans="1:6" ht="31">
      <c r="A34" s="14" t="s">
        <v>48</v>
      </c>
      <c r="B34" s="16" t="s">
        <v>155</v>
      </c>
      <c r="C34" s="13" t="s">
        <v>24</v>
      </c>
      <c r="D34" s="13">
        <v>40</v>
      </c>
      <c r="E34" s="70"/>
      <c r="F34" s="84"/>
    </row>
    <row r="35" spans="1:6" ht="31">
      <c r="A35" s="14" t="s">
        <v>49</v>
      </c>
      <c r="B35" s="16" t="s">
        <v>156</v>
      </c>
      <c r="C35" s="13" t="s">
        <v>24</v>
      </c>
      <c r="D35" s="13">
        <v>30</v>
      </c>
      <c r="E35" s="70"/>
      <c r="F35" s="84"/>
    </row>
    <row r="36" spans="1:6" ht="31">
      <c r="A36" s="14" t="s">
        <v>50</v>
      </c>
      <c r="B36" s="16" t="s">
        <v>147</v>
      </c>
      <c r="C36" s="13" t="s">
        <v>24</v>
      </c>
      <c r="D36" s="13">
        <v>30</v>
      </c>
      <c r="E36" s="70"/>
      <c r="F36" s="84"/>
    </row>
    <row r="37" spans="1:6" ht="31">
      <c r="A37" s="14" t="s">
        <v>51</v>
      </c>
      <c r="B37" s="16" t="s">
        <v>52</v>
      </c>
      <c r="C37" s="13" t="s">
        <v>24</v>
      </c>
      <c r="D37" s="13">
        <v>30</v>
      </c>
      <c r="E37" s="70"/>
      <c r="F37" s="84"/>
    </row>
    <row r="38" spans="1:6" ht="24.75" customHeight="1">
      <c r="A38" s="14" t="s">
        <v>53</v>
      </c>
      <c r="B38" s="16" t="s">
        <v>54</v>
      </c>
      <c r="C38" s="13" t="s">
        <v>108</v>
      </c>
      <c r="D38" s="13">
        <v>1</v>
      </c>
      <c r="E38" s="70"/>
      <c r="F38" s="84"/>
    </row>
    <row r="39" spans="1:6" ht="21.75" customHeight="1">
      <c r="A39" s="14" t="s">
        <v>55</v>
      </c>
      <c r="B39" s="16" t="s">
        <v>56</v>
      </c>
      <c r="C39" s="13" t="s">
        <v>24</v>
      </c>
      <c r="D39" s="13">
        <v>10</v>
      </c>
      <c r="E39" s="70"/>
      <c r="F39" s="84"/>
    </row>
    <row r="40" spans="1:6" ht="24" customHeight="1">
      <c r="A40" s="14" t="s">
        <v>57</v>
      </c>
      <c r="B40" s="16" t="s">
        <v>58</v>
      </c>
      <c r="C40" s="13" t="s">
        <v>108</v>
      </c>
      <c r="D40" s="13">
        <v>1</v>
      </c>
      <c r="E40" s="70"/>
      <c r="F40" s="84"/>
    </row>
    <row r="41" spans="1:6" ht="38.25" customHeight="1">
      <c r="A41" s="14" t="s">
        <v>59</v>
      </c>
      <c r="B41" s="16" t="s">
        <v>158</v>
      </c>
      <c r="C41" s="13" t="s">
        <v>108</v>
      </c>
      <c r="D41" s="13">
        <v>1</v>
      </c>
      <c r="E41" s="70"/>
      <c r="F41" s="84"/>
    </row>
    <row r="42" spans="1:6" ht="24.75" customHeight="1">
      <c r="A42" s="14" t="s">
        <v>60</v>
      </c>
      <c r="B42" s="16" t="s">
        <v>61</v>
      </c>
      <c r="C42" s="13" t="s">
        <v>62</v>
      </c>
      <c r="D42" s="13">
        <v>1</v>
      </c>
      <c r="E42" s="70"/>
      <c r="F42" s="84"/>
    </row>
    <row r="43" spans="1:6" ht="28.5" customHeight="1">
      <c r="A43" s="7"/>
      <c r="B43" s="8" t="s">
        <v>39</v>
      </c>
      <c r="C43" s="9"/>
      <c r="D43" s="9"/>
      <c r="E43" s="69"/>
      <c r="F43" s="83"/>
    </row>
    <row r="44" spans="1:6" ht="30">
      <c r="A44" s="7" t="s">
        <v>0</v>
      </c>
      <c r="B44" s="8" t="s">
        <v>1</v>
      </c>
      <c r="C44" s="9" t="s">
        <v>2</v>
      </c>
      <c r="D44" s="9" t="s">
        <v>3</v>
      </c>
      <c r="E44" s="69" t="s">
        <v>4</v>
      </c>
      <c r="F44" s="83" t="s">
        <v>5</v>
      </c>
    </row>
    <row r="45" spans="1:6" ht="26.25" customHeight="1">
      <c r="A45" s="11">
        <v>2.2999999999999998</v>
      </c>
      <c r="B45" s="15" t="s">
        <v>63</v>
      </c>
      <c r="C45" s="13"/>
      <c r="D45" s="13"/>
      <c r="E45" s="70"/>
      <c r="F45" s="84"/>
    </row>
    <row r="46" spans="1:6" ht="274.5" customHeight="1">
      <c r="A46" s="14"/>
      <c r="B46" s="16" t="s">
        <v>64</v>
      </c>
      <c r="C46" s="13" t="s">
        <v>10</v>
      </c>
      <c r="D46" s="13">
        <v>1</v>
      </c>
      <c r="E46" s="70"/>
      <c r="F46" s="84"/>
    </row>
    <row r="47" spans="1:6" ht="28.5" customHeight="1">
      <c r="A47" s="7"/>
      <c r="B47" s="8" t="s">
        <v>39</v>
      </c>
      <c r="C47" s="9"/>
      <c r="D47" s="9"/>
      <c r="E47" s="69"/>
      <c r="F47" s="83"/>
    </row>
    <row r="48" spans="1:6" ht="30">
      <c r="A48" s="7" t="s">
        <v>0</v>
      </c>
      <c r="B48" s="8" t="s">
        <v>1</v>
      </c>
      <c r="C48" s="9" t="s">
        <v>2</v>
      </c>
      <c r="D48" s="9" t="s">
        <v>3</v>
      </c>
      <c r="E48" s="69" t="s">
        <v>4</v>
      </c>
      <c r="F48" s="83" t="s">
        <v>5</v>
      </c>
    </row>
    <row r="49" spans="1:6" ht="35.25" customHeight="1">
      <c r="A49" s="7"/>
      <c r="B49" s="8" t="s">
        <v>65</v>
      </c>
      <c r="C49" s="9"/>
      <c r="D49" s="9"/>
      <c r="E49" s="69"/>
      <c r="F49" s="83"/>
    </row>
    <row r="50" spans="1:6" ht="34.5" customHeight="1">
      <c r="A50" s="24"/>
      <c r="B50" s="25" t="s">
        <v>66</v>
      </c>
      <c r="C50" s="23"/>
      <c r="D50" s="23"/>
      <c r="E50" s="73"/>
      <c r="F50" s="86">
        <f>F27</f>
        <v>0</v>
      </c>
    </row>
    <row r="51" spans="1:6" ht="34.5" customHeight="1">
      <c r="A51" s="24"/>
      <c r="B51" s="25" t="s">
        <v>67</v>
      </c>
      <c r="C51" s="23"/>
      <c r="D51" s="23"/>
      <c r="E51" s="73"/>
      <c r="F51" s="86">
        <f>F43</f>
        <v>0</v>
      </c>
    </row>
    <row r="52" spans="1:6" ht="34.5" customHeight="1">
      <c r="A52" s="24"/>
      <c r="B52" s="25" t="s">
        <v>68</v>
      </c>
      <c r="C52" s="23"/>
      <c r="D52" s="23"/>
      <c r="E52" s="73"/>
      <c r="F52" s="86">
        <f>F47</f>
        <v>0</v>
      </c>
    </row>
    <row r="53" spans="1:6" ht="38.25" customHeight="1">
      <c r="A53" s="7"/>
      <c r="B53" s="8" t="s">
        <v>69</v>
      </c>
      <c r="C53" s="9"/>
      <c r="D53" s="9"/>
      <c r="E53" s="69"/>
      <c r="F53" s="83">
        <f>SUM(F50:F52)</f>
        <v>0</v>
      </c>
    </row>
    <row r="54" spans="1:6" ht="63">
      <c r="A54" s="7" t="s">
        <v>70</v>
      </c>
      <c r="B54" s="8" t="s">
        <v>71</v>
      </c>
      <c r="C54" s="23"/>
      <c r="D54" s="23"/>
      <c r="E54" s="73"/>
      <c r="F54" s="86"/>
    </row>
    <row r="55" spans="1:6" s="1" customFormat="1" ht="30">
      <c r="A55" s="26" t="s">
        <v>72</v>
      </c>
      <c r="B55" s="27" t="s">
        <v>73</v>
      </c>
      <c r="C55" s="28" t="s">
        <v>2</v>
      </c>
      <c r="D55" s="28" t="s">
        <v>3</v>
      </c>
      <c r="E55" s="74" t="s">
        <v>74</v>
      </c>
      <c r="F55" s="87" t="s">
        <v>5</v>
      </c>
    </row>
    <row r="56" spans="1:6" s="1" customFormat="1" ht="19.5" customHeight="1">
      <c r="A56" s="29">
        <v>3.1</v>
      </c>
      <c r="B56" s="30" t="s">
        <v>75</v>
      </c>
      <c r="C56" s="31"/>
      <c r="D56" s="31"/>
      <c r="E56" s="75"/>
      <c r="F56" s="88"/>
    </row>
    <row r="57" spans="1:6" s="2" customFormat="1" ht="60">
      <c r="A57" s="32"/>
      <c r="B57" s="30" t="s">
        <v>76</v>
      </c>
      <c r="C57" s="33"/>
      <c r="D57" s="34"/>
      <c r="E57" s="76"/>
      <c r="F57" s="89"/>
    </row>
    <row r="58" spans="1:6" s="2" customFormat="1" ht="31">
      <c r="A58" s="32" t="s">
        <v>77</v>
      </c>
      <c r="B58" s="35" t="s">
        <v>78</v>
      </c>
      <c r="C58" s="33" t="s">
        <v>79</v>
      </c>
      <c r="D58" s="36">
        <v>3</v>
      </c>
      <c r="E58" s="76"/>
      <c r="F58" s="89"/>
    </row>
    <row r="59" spans="1:6" s="2" customFormat="1" ht="18.5">
      <c r="A59" s="32" t="s">
        <v>80</v>
      </c>
      <c r="B59" s="37" t="s">
        <v>81</v>
      </c>
      <c r="C59" s="33" t="s">
        <v>79</v>
      </c>
      <c r="D59" s="36">
        <v>5</v>
      </c>
      <c r="E59" s="76"/>
      <c r="F59" s="89"/>
    </row>
    <row r="60" spans="1:6" s="3" customFormat="1" ht="31">
      <c r="A60" s="32" t="s">
        <v>82</v>
      </c>
      <c r="B60" s="37" t="s">
        <v>83</v>
      </c>
      <c r="C60" s="33" t="s">
        <v>79</v>
      </c>
      <c r="D60" s="36">
        <v>5</v>
      </c>
      <c r="E60" s="76"/>
      <c r="F60" s="89"/>
    </row>
    <row r="61" spans="1:6" s="2" customFormat="1" ht="31">
      <c r="A61" s="32" t="s">
        <v>84</v>
      </c>
      <c r="B61" s="37" t="s">
        <v>85</v>
      </c>
      <c r="C61" s="33" t="s">
        <v>79</v>
      </c>
      <c r="D61" s="36">
        <v>5</v>
      </c>
      <c r="E61" s="76"/>
      <c r="F61" s="89"/>
    </row>
    <row r="62" spans="1:6" s="2" customFormat="1" ht="18.5">
      <c r="A62" s="32" t="s">
        <v>86</v>
      </c>
      <c r="B62" s="37" t="s">
        <v>87</v>
      </c>
      <c r="C62" s="33" t="s">
        <v>79</v>
      </c>
      <c r="D62" s="36">
        <v>2</v>
      </c>
      <c r="E62" s="76"/>
      <c r="F62" s="89"/>
    </row>
    <row r="63" spans="1:6" s="2" customFormat="1">
      <c r="A63" s="110"/>
      <c r="B63" s="112" t="s">
        <v>88</v>
      </c>
      <c r="C63" s="114"/>
      <c r="D63" s="116"/>
      <c r="E63" s="118"/>
      <c r="F63" s="126"/>
    </row>
    <row r="64" spans="1:6" s="2" customFormat="1">
      <c r="A64" s="111"/>
      <c r="B64" s="113"/>
      <c r="C64" s="115"/>
      <c r="D64" s="117"/>
      <c r="E64" s="119"/>
      <c r="F64" s="127"/>
    </row>
    <row r="65" spans="1:6" s="2" customFormat="1" ht="31">
      <c r="A65" s="32" t="s">
        <v>89</v>
      </c>
      <c r="B65" s="37" t="s">
        <v>90</v>
      </c>
      <c r="C65" s="33" t="s">
        <v>79</v>
      </c>
      <c r="D65" s="40">
        <v>2</v>
      </c>
      <c r="E65" s="76"/>
      <c r="F65" s="89"/>
    </row>
    <row r="66" spans="1:6" s="2" customFormat="1" ht="31">
      <c r="A66" s="32" t="s">
        <v>91</v>
      </c>
      <c r="B66" s="37" t="s">
        <v>92</v>
      </c>
      <c r="C66" s="33" t="s">
        <v>79</v>
      </c>
      <c r="D66" s="40">
        <v>5</v>
      </c>
      <c r="E66" s="76"/>
      <c r="F66" s="89"/>
    </row>
    <row r="67" spans="1:6" s="2" customFormat="1">
      <c r="A67" s="32"/>
      <c r="B67" s="41" t="s">
        <v>93</v>
      </c>
      <c r="C67" s="34"/>
      <c r="D67" s="34"/>
      <c r="E67" s="76"/>
      <c r="F67" s="89"/>
    </row>
    <row r="68" spans="1:6" s="2" customFormat="1" ht="31">
      <c r="A68" s="32" t="s">
        <v>94</v>
      </c>
      <c r="B68" s="37" t="s">
        <v>95</v>
      </c>
      <c r="C68" s="33" t="s">
        <v>79</v>
      </c>
      <c r="D68" s="36">
        <v>2</v>
      </c>
      <c r="E68" s="76"/>
      <c r="F68" s="89"/>
    </row>
    <row r="69" spans="1:6" s="2" customFormat="1" ht="45">
      <c r="A69" s="32"/>
      <c r="B69" s="41" t="s">
        <v>96</v>
      </c>
      <c r="C69" s="33"/>
      <c r="D69" s="36"/>
      <c r="E69" s="76"/>
      <c r="F69" s="89"/>
    </row>
    <row r="70" spans="1:6" s="2" customFormat="1" ht="18.5">
      <c r="A70" s="32" t="s">
        <v>97</v>
      </c>
      <c r="B70" s="37" t="s">
        <v>98</v>
      </c>
      <c r="C70" s="33" t="s">
        <v>79</v>
      </c>
      <c r="D70" s="36">
        <v>1</v>
      </c>
      <c r="E70" s="76"/>
      <c r="F70" s="89"/>
    </row>
    <row r="71" spans="1:6" s="2" customFormat="1" ht="30">
      <c r="A71" s="32"/>
      <c r="B71" s="41" t="s">
        <v>99</v>
      </c>
      <c r="C71" s="33"/>
      <c r="D71" s="36"/>
      <c r="E71" s="76"/>
      <c r="F71" s="89"/>
    </row>
    <row r="72" spans="1:6" s="2" customFormat="1" ht="28.5" customHeight="1">
      <c r="A72" s="32" t="s">
        <v>100</v>
      </c>
      <c r="B72" s="35" t="s">
        <v>101</v>
      </c>
      <c r="C72" s="33" t="s">
        <v>79</v>
      </c>
      <c r="D72" s="36">
        <f>(1.5*1.5*0.6*4)+(0.5*0.5*0.9*4)</f>
        <v>6.3</v>
      </c>
      <c r="E72" s="76"/>
      <c r="F72" s="89"/>
    </row>
    <row r="73" spans="1:6" ht="28.5" customHeight="1">
      <c r="A73" s="7"/>
      <c r="B73" s="8" t="s">
        <v>39</v>
      </c>
      <c r="C73" s="9"/>
      <c r="D73" s="9"/>
      <c r="E73" s="69"/>
      <c r="F73" s="83"/>
    </row>
    <row r="74" spans="1:6" ht="30">
      <c r="A74" s="7" t="s">
        <v>0</v>
      </c>
      <c r="B74" s="8" t="s">
        <v>1</v>
      </c>
      <c r="C74" s="9" t="s">
        <v>2</v>
      </c>
      <c r="D74" s="9" t="s">
        <v>3</v>
      </c>
      <c r="E74" s="69" t="s">
        <v>4</v>
      </c>
      <c r="F74" s="83" t="s">
        <v>5</v>
      </c>
    </row>
    <row r="75" spans="1:6" s="2" customFormat="1" ht="18.5">
      <c r="A75" s="32"/>
      <c r="B75" s="30" t="s">
        <v>102</v>
      </c>
      <c r="C75" s="42"/>
      <c r="D75" s="34"/>
      <c r="E75" s="76"/>
      <c r="F75" s="89"/>
    </row>
    <row r="76" spans="1:6" s="2" customFormat="1" ht="45">
      <c r="A76" s="32"/>
      <c r="B76" s="41" t="s">
        <v>103</v>
      </c>
      <c r="C76" s="43"/>
      <c r="D76" s="34"/>
      <c r="E76" s="76"/>
      <c r="F76" s="89"/>
    </row>
    <row r="77" spans="1:6" s="2" customFormat="1">
      <c r="A77" s="32" t="s">
        <v>104</v>
      </c>
      <c r="B77" s="44" t="s">
        <v>105</v>
      </c>
      <c r="C77" s="43" t="s">
        <v>106</v>
      </c>
      <c r="D77" s="34">
        <v>500</v>
      </c>
      <c r="E77" s="76"/>
      <c r="F77" s="89"/>
    </row>
    <row r="78" spans="1:6" s="2" customFormat="1" ht="139">
      <c r="A78" s="32">
        <v>3.2</v>
      </c>
      <c r="B78" s="27" t="s">
        <v>107</v>
      </c>
      <c r="C78" s="33" t="s">
        <v>108</v>
      </c>
      <c r="D78" s="34">
        <v>1</v>
      </c>
      <c r="E78" s="76"/>
      <c r="F78" s="89"/>
    </row>
    <row r="79" spans="1:6" s="3" customFormat="1" ht="28.5" customHeight="1" thickBot="1">
      <c r="A79" s="45">
        <v>3.3</v>
      </c>
      <c r="B79" s="46" t="s">
        <v>109</v>
      </c>
      <c r="C79" s="47"/>
      <c r="D79" s="48"/>
      <c r="E79" s="77"/>
      <c r="F79" s="92"/>
    </row>
    <row r="80" spans="1:6" s="3" customFormat="1" ht="33">
      <c r="A80" s="49"/>
      <c r="B80" s="41" t="s">
        <v>110</v>
      </c>
      <c r="C80" s="33"/>
      <c r="D80" s="34"/>
      <c r="E80" s="76"/>
      <c r="F80" s="90"/>
    </row>
    <row r="81" spans="1:11" s="2" customFormat="1" ht="266">
      <c r="A81" s="32" t="s">
        <v>111</v>
      </c>
      <c r="B81" s="37" t="s">
        <v>145</v>
      </c>
      <c r="C81" s="33" t="s">
        <v>108</v>
      </c>
      <c r="D81" s="34">
        <v>1</v>
      </c>
      <c r="E81" s="76"/>
      <c r="F81" s="89"/>
      <c r="K81" s="2" t="s">
        <v>112</v>
      </c>
    </row>
    <row r="82" spans="1:11" ht="28.5" customHeight="1">
      <c r="A82" s="7"/>
      <c r="B82" s="8" t="s">
        <v>39</v>
      </c>
      <c r="C82" s="9"/>
      <c r="D82" s="9"/>
      <c r="E82" s="69"/>
      <c r="F82" s="83"/>
    </row>
    <row r="83" spans="1:11" ht="30">
      <c r="A83" s="7" t="s">
        <v>0</v>
      </c>
      <c r="B83" s="8" t="s">
        <v>1</v>
      </c>
      <c r="C83" s="9" t="s">
        <v>2</v>
      </c>
      <c r="D83" s="9" t="s">
        <v>3</v>
      </c>
      <c r="E83" s="69" t="s">
        <v>4</v>
      </c>
      <c r="F83" s="83" t="s">
        <v>5</v>
      </c>
    </row>
    <row r="84" spans="1:11" s="2" customFormat="1" ht="14.5" customHeight="1">
      <c r="A84" s="32">
        <v>3.4</v>
      </c>
      <c r="B84" s="30" t="s">
        <v>113</v>
      </c>
      <c r="C84" s="33"/>
      <c r="D84" s="34"/>
      <c r="E84" s="76"/>
      <c r="F84" s="89"/>
    </row>
    <row r="85" spans="1:11" s="2" customFormat="1" ht="45">
      <c r="A85" s="32"/>
      <c r="B85" s="66" t="s">
        <v>114</v>
      </c>
      <c r="C85" s="33"/>
      <c r="D85" s="34"/>
      <c r="E85" s="76"/>
      <c r="F85" s="89"/>
    </row>
    <row r="86" spans="1:11" s="2" customFormat="1" ht="35.5" customHeight="1">
      <c r="A86" s="32" t="s">
        <v>115</v>
      </c>
      <c r="B86" s="35" t="s">
        <v>162</v>
      </c>
      <c r="C86" s="33" t="s">
        <v>24</v>
      </c>
      <c r="D86" s="36">
        <v>30</v>
      </c>
      <c r="E86" s="76"/>
      <c r="F86" s="89"/>
    </row>
    <row r="87" spans="1:11" s="2" customFormat="1" ht="21" customHeight="1">
      <c r="A87" s="32" t="s">
        <v>116</v>
      </c>
      <c r="B87" s="37" t="s">
        <v>163</v>
      </c>
      <c r="C87" s="33" t="s">
        <v>24</v>
      </c>
      <c r="D87" s="36">
        <v>24</v>
      </c>
      <c r="E87" s="76"/>
      <c r="F87" s="89"/>
    </row>
    <row r="88" spans="1:11" s="3" customFormat="1" ht="31">
      <c r="A88" s="32" t="s">
        <v>117</v>
      </c>
      <c r="B88" s="37" t="s">
        <v>164</v>
      </c>
      <c r="C88" s="33" t="s">
        <v>24</v>
      </c>
      <c r="D88" s="36">
        <v>12</v>
      </c>
      <c r="E88" s="76"/>
      <c r="F88" s="89"/>
    </row>
    <row r="89" spans="1:11" s="2" customFormat="1" ht="20" customHeight="1">
      <c r="A89" s="32" t="s">
        <v>118</v>
      </c>
      <c r="B89" s="37" t="s">
        <v>165</v>
      </c>
      <c r="C89" s="33" t="s">
        <v>24</v>
      </c>
      <c r="D89" s="36">
        <v>15</v>
      </c>
      <c r="E89" s="76"/>
      <c r="F89" s="89"/>
    </row>
    <row r="90" spans="1:11" s="2" customFormat="1">
      <c r="A90" s="32"/>
      <c r="B90" s="67" t="s">
        <v>119</v>
      </c>
      <c r="C90" s="34"/>
      <c r="D90" s="36"/>
      <c r="E90" s="76"/>
      <c r="F90" s="89"/>
    </row>
    <row r="91" spans="1:11" s="2" customFormat="1" ht="31">
      <c r="A91" s="38" t="s">
        <v>120</v>
      </c>
      <c r="B91" s="104" t="s">
        <v>166</v>
      </c>
      <c r="C91" s="39" t="s">
        <v>108</v>
      </c>
      <c r="D91" s="105">
        <v>1</v>
      </c>
      <c r="E91" s="78"/>
      <c r="F91" s="89"/>
    </row>
    <row r="92" spans="1:11" s="2" customFormat="1" ht="27" customHeight="1">
      <c r="A92" s="32" t="s">
        <v>121</v>
      </c>
      <c r="B92" s="37" t="s">
        <v>167</v>
      </c>
      <c r="C92" s="33" t="s">
        <v>108</v>
      </c>
      <c r="D92" s="40">
        <v>1</v>
      </c>
      <c r="E92" s="76"/>
      <c r="F92" s="89"/>
    </row>
    <row r="93" spans="1:11" s="2" customFormat="1" ht="34.5" customHeight="1">
      <c r="A93" s="32" t="s">
        <v>122</v>
      </c>
      <c r="B93" s="37" t="s">
        <v>168</v>
      </c>
      <c r="C93" s="33" t="s">
        <v>108</v>
      </c>
      <c r="D93" s="40">
        <v>5</v>
      </c>
      <c r="E93" s="76"/>
      <c r="F93" s="89"/>
    </row>
    <row r="94" spans="1:11" s="2" customFormat="1" ht="36.5" customHeight="1">
      <c r="A94" s="32" t="s">
        <v>123</v>
      </c>
      <c r="B94" s="37" t="s">
        <v>169</v>
      </c>
      <c r="C94" s="34" t="s">
        <v>108</v>
      </c>
      <c r="D94" s="40">
        <v>2</v>
      </c>
      <c r="E94" s="76"/>
      <c r="F94" s="89"/>
    </row>
    <row r="95" spans="1:11" s="3" customFormat="1" ht="29.25" customHeight="1" thickBot="1">
      <c r="A95" s="50"/>
      <c r="B95" s="68" t="s">
        <v>124</v>
      </c>
      <c r="C95" s="51"/>
      <c r="D95" s="52"/>
      <c r="E95" s="77"/>
      <c r="F95" s="92"/>
    </row>
    <row r="96" spans="1:11" ht="30.5" thickBot="1">
      <c r="A96" s="7">
        <v>3.5</v>
      </c>
      <c r="B96" s="8" t="s">
        <v>125</v>
      </c>
      <c r="C96" s="9" t="s">
        <v>2</v>
      </c>
      <c r="D96" s="9" t="s">
        <v>3</v>
      </c>
      <c r="E96" s="69" t="s">
        <v>4</v>
      </c>
      <c r="F96" s="83" t="s">
        <v>5</v>
      </c>
    </row>
    <row r="97" spans="1:6" ht="99.5" customHeight="1" thickBot="1">
      <c r="A97" s="53" t="s">
        <v>126</v>
      </c>
      <c r="B97" s="102" t="s">
        <v>172</v>
      </c>
      <c r="C97" s="54" t="s">
        <v>24</v>
      </c>
      <c r="D97" s="54">
        <v>250</v>
      </c>
      <c r="E97" s="79"/>
      <c r="F97" s="93"/>
    </row>
    <row r="98" spans="1:6" ht="89" customHeight="1" thickBot="1">
      <c r="A98" s="53" t="s">
        <v>127</v>
      </c>
      <c r="B98" s="103" t="s">
        <v>170</v>
      </c>
      <c r="C98" s="54" t="s">
        <v>159</v>
      </c>
      <c r="D98" s="54">
        <v>1</v>
      </c>
      <c r="E98" s="79"/>
      <c r="F98" s="93"/>
    </row>
    <row r="99" spans="1:6" s="98" customFormat="1" ht="27" customHeight="1" thickBot="1">
      <c r="A99" s="99"/>
      <c r="B99" s="68" t="s">
        <v>124</v>
      </c>
      <c r="C99" s="99"/>
      <c r="D99" s="99"/>
      <c r="E99" s="100"/>
      <c r="F99" s="101"/>
    </row>
    <row r="100" spans="1:6" s="3" customFormat="1" ht="48">
      <c r="A100" s="55"/>
      <c r="B100" s="56" t="s">
        <v>128</v>
      </c>
      <c r="C100" s="57"/>
      <c r="D100" s="58"/>
      <c r="E100" s="80"/>
      <c r="F100" s="94"/>
    </row>
    <row r="101" spans="1:6" s="2" customFormat="1" ht="33.75" customHeight="1">
      <c r="A101" s="32"/>
      <c r="B101" s="37" t="s">
        <v>129</v>
      </c>
      <c r="C101" s="33"/>
      <c r="D101" s="36"/>
      <c r="E101" s="76"/>
      <c r="F101" s="89"/>
    </row>
    <row r="102" spans="1:6" s="2" customFormat="1" ht="33.75" customHeight="1">
      <c r="A102" s="32"/>
      <c r="B102" s="37" t="s">
        <v>130</v>
      </c>
      <c r="C102" s="33"/>
      <c r="D102" s="36"/>
      <c r="E102" s="76"/>
      <c r="F102" s="89"/>
    </row>
    <row r="103" spans="1:6" s="2" customFormat="1" ht="33.75" customHeight="1">
      <c r="A103" s="38"/>
      <c r="B103" s="37" t="s">
        <v>131</v>
      </c>
      <c r="C103" s="59"/>
      <c r="D103" s="60"/>
      <c r="E103" s="78"/>
      <c r="F103" s="91"/>
    </row>
    <row r="104" spans="1:6" s="2" customFormat="1" ht="33.75" customHeight="1">
      <c r="A104" s="38"/>
      <c r="B104" s="61" t="s">
        <v>132</v>
      </c>
      <c r="C104" s="59"/>
      <c r="D104" s="60"/>
      <c r="E104" s="78"/>
      <c r="F104" s="91"/>
    </row>
    <row r="105" spans="1:6" s="1" customFormat="1" ht="48">
      <c r="A105" s="62" t="s">
        <v>133</v>
      </c>
      <c r="B105" s="63" t="s">
        <v>134</v>
      </c>
      <c r="C105" s="64"/>
      <c r="D105" s="65"/>
      <c r="E105" s="81"/>
      <c r="F105" s="95"/>
    </row>
    <row r="106" spans="1:6" ht="30">
      <c r="A106" s="7" t="s">
        <v>135</v>
      </c>
      <c r="B106" s="8" t="s">
        <v>151</v>
      </c>
      <c r="C106" s="9" t="s">
        <v>2</v>
      </c>
      <c r="D106" s="9" t="s">
        <v>3</v>
      </c>
      <c r="E106" s="69" t="s">
        <v>4</v>
      </c>
      <c r="F106" s="83" t="s">
        <v>5</v>
      </c>
    </row>
    <row r="107" spans="1:6" ht="149.5" customHeight="1">
      <c r="A107" s="11">
        <v>4.0999999999999996</v>
      </c>
      <c r="B107" s="16" t="s">
        <v>136</v>
      </c>
      <c r="C107" s="13" t="s">
        <v>10</v>
      </c>
      <c r="D107" s="13">
        <v>1</v>
      </c>
      <c r="E107" s="70"/>
      <c r="F107" s="84"/>
    </row>
    <row r="108" spans="1:6" ht="164.15" customHeight="1" thickBot="1">
      <c r="A108" s="11">
        <v>4.2</v>
      </c>
      <c r="B108" s="16" t="s">
        <v>171</v>
      </c>
      <c r="C108" s="13" t="s">
        <v>24</v>
      </c>
      <c r="D108" s="13">
        <v>120</v>
      </c>
      <c r="E108" s="70"/>
      <c r="F108" s="84"/>
    </row>
    <row r="109" spans="1:6" ht="140" thickBot="1">
      <c r="A109" s="11">
        <v>4.3</v>
      </c>
      <c r="B109" s="16" t="s">
        <v>143</v>
      </c>
      <c r="C109" s="13" t="s">
        <v>10</v>
      </c>
      <c r="D109" s="13">
        <v>1</v>
      </c>
      <c r="E109" s="70"/>
      <c r="F109" s="84"/>
    </row>
    <row r="110" spans="1:6" ht="16" thickBot="1">
      <c r="A110" s="11"/>
      <c r="B110" s="15" t="s">
        <v>152</v>
      </c>
      <c r="C110" s="13"/>
      <c r="D110" s="13"/>
      <c r="E110" s="70"/>
      <c r="F110" s="96"/>
    </row>
    <row r="111" spans="1:6" ht="30.75" customHeight="1">
      <c r="A111" s="123" t="s">
        <v>137</v>
      </c>
      <c r="B111" s="124"/>
      <c r="C111" s="124"/>
      <c r="D111" s="124"/>
      <c r="E111" s="124"/>
      <c r="F111" s="125"/>
    </row>
    <row r="112" spans="1:6" ht="30.75" customHeight="1">
      <c r="A112" s="107" t="s">
        <v>138</v>
      </c>
      <c r="B112" s="108"/>
      <c r="C112" s="108"/>
      <c r="D112" s="108"/>
      <c r="E112" s="109"/>
      <c r="F112" s="96"/>
    </row>
    <row r="113" spans="1:6" ht="30.75" customHeight="1">
      <c r="A113" s="107" t="s">
        <v>139</v>
      </c>
      <c r="B113" s="108"/>
      <c r="C113" s="108"/>
      <c r="D113" s="108"/>
      <c r="E113" s="109"/>
      <c r="F113" s="96"/>
    </row>
    <row r="114" spans="1:6" ht="30.75" customHeight="1">
      <c r="A114" s="107" t="s">
        <v>140</v>
      </c>
      <c r="B114" s="108"/>
      <c r="C114" s="108"/>
      <c r="D114" s="108"/>
      <c r="E114" s="109"/>
      <c r="F114" s="96"/>
    </row>
    <row r="115" spans="1:6" ht="30.75" customHeight="1">
      <c r="A115" s="107" t="s">
        <v>149</v>
      </c>
      <c r="B115" s="108"/>
      <c r="C115" s="108"/>
      <c r="D115" s="108"/>
      <c r="E115" s="109"/>
      <c r="F115" s="96"/>
    </row>
    <row r="116" spans="1:6" ht="30.75" customHeight="1">
      <c r="A116" s="107" t="s">
        <v>141</v>
      </c>
      <c r="B116" s="108"/>
      <c r="C116" s="108"/>
      <c r="D116" s="108"/>
      <c r="E116" s="109"/>
      <c r="F116" s="96"/>
    </row>
    <row r="117" spans="1:6" ht="30.75" customHeight="1" thickBot="1">
      <c r="A117" s="107" t="s">
        <v>150</v>
      </c>
      <c r="B117" s="108"/>
      <c r="C117" s="108"/>
      <c r="D117" s="108"/>
      <c r="E117" s="109"/>
      <c r="F117" s="96"/>
    </row>
    <row r="118" spans="1:6" ht="30.75" customHeight="1" thickBot="1">
      <c r="A118" s="107" t="s">
        <v>148</v>
      </c>
      <c r="B118" s="108"/>
      <c r="C118" s="108"/>
      <c r="D118" s="108"/>
      <c r="E118" s="109"/>
      <c r="F118" s="96"/>
    </row>
    <row r="119" spans="1:6" ht="30.75" customHeight="1" thickBot="1">
      <c r="A119" s="107" t="s">
        <v>142</v>
      </c>
      <c r="B119" s="108"/>
      <c r="C119" s="108"/>
      <c r="D119" s="108"/>
      <c r="E119" s="109"/>
      <c r="F119" s="96"/>
    </row>
  </sheetData>
  <mergeCells count="18">
    <mergeCell ref="A1:F1"/>
    <mergeCell ref="A2:F2"/>
    <mergeCell ref="A3:F3"/>
    <mergeCell ref="A111:F111"/>
    <mergeCell ref="A112:E112"/>
    <mergeCell ref="F63:F64"/>
    <mergeCell ref="A119:E119"/>
    <mergeCell ref="A63:A64"/>
    <mergeCell ref="B63:B64"/>
    <mergeCell ref="C63:C64"/>
    <mergeCell ref="D63:D64"/>
    <mergeCell ref="E63:E64"/>
    <mergeCell ref="A113:E113"/>
    <mergeCell ref="A114:E114"/>
    <mergeCell ref="A115:E115"/>
    <mergeCell ref="A116:E116"/>
    <mergeCell ref="A117:E117"/>
    <mergeCell ref="A118:E118"/>
  </mergeCells>
  <pageMargins left="0.7" right="0.7" top="0.75" bottom="0.75" header="0.3" footer="0.3"/>
  <pageSetup scale="89" orientation="portrait" r:id="rId1"/>
  <headerFooter>
    <oddFooter>&amp;R&amp;P</oddFooter>
  </headerFooter>
  <rowBreaks count="9" manualBreakCount="9">
    <brk id="14" max="16383" man="1"/>
    <brk id="27" max="16383" man="1"/>
    <brk id="43" max="16383" man="1"/>
    <brk id="53" max="16383" man="1"/>
    <brk id="73" max="16383" man="1"/>
    <brk id="82" max="16383" man="1"/>
    <brk id="95" max="16383" man="1"/>
    <brk id="105" max="16383" man="1"/>
    <brk id="11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ED6BBB3E-BA1C-490A-AD57-2AE36C48DDC3}">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2021-11-18T11:15:00Z</cp:lastPrinted>
  <dcterms:created xsi:type="dcterms:W3CDTF">2021-09-20T08:57:00Z</dcterms:created>
  <dcterms:modified xsi:type="dcterms:W3CDTF">2023-04-05T12:09:39Z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{ED6BBB3E-BA1C-490A-AD57-2AE36C48DDC3}</vt:lpwstr>
  </property>
</Properties>
</file>