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A. OFFICIAL\9. ANNUAL TENDERS-2020-22(DRAFT)\10. FY 2025-2026\3. ATHI COMMUNITY\TENDER DOCS\FOR UPLOADING\"/>
    </mc:Choice>
  </mc:AlternateContent>
  <xr:revisionPtr revIDLastSave="0" documentId="8_{6048A306-F413-48BF-AEA8-27A9F1F57ADB}" xr6:coauthVersionLast="47" xr6:coauthVersionMax="47" xr10:uidLastSave="{00000000-0000-0000-0000-000000000000}"/>
  <bookViews>
    <workbookView xWindow="-98" yWindow="-98" windowWidth="21795" windowHeight="12975" xr2:uid="{00000000-000D-0000-FFFF-FFFF00000000}"/>
  </bookViews>
  <sheets>
    <sheet name="Summary" sheetId="6" r:id="rId1"/>
    <sheet name="Preliminaries" sheetId="1" r:id="rId2"/>
    <sheet name="Nduru A" sheetId="3" r:id="rId3"/>
    <sheet name="Nduru B" sheetId="7" r:id="rId4"/>
    <sheet name="Police Post" sheetId="8" r:id="rId5"/>
    <sheet name="Catholic Line " sheetId="9" r:id="rId6"/>
    <sheet name="Makt Center A to Riaki" sheetId="19" r:id="rId7"/>
    <sheet name="Markt Center B" sheetId="11" r:id="rId8"/>
    <sheet name="Markt Line C" sheetId="12" r:id="rId9"/>
    <sheet name="Markt Line D" sheetId="20" r:id="rId10"/>
    <sheet name="Market Line E" sheetId="13" r:id="rId11"/>
    <sheet name="Bodaa Junction" sheetId="14" r:id="rId12"/>
    <sheet name="Borehole to Kiale Line " sheetId="15" r:id="rId13"/>
    <sheet name="Ankurani Line 1" sheetId="17" r:id="rId14"/>
    <sheet name="Ankurani Line 2" sheetId="18" r:id="rId15"/>
    <sheet name="Mutiokiama Line A" sheetId="16" r:id="rId16"/>
    <sheet name="Mutiokiama LineB" sheetId="21" r:id="rId17"/>
    <sheet name="Riaki A Line" sheetId="22" r:id="rId18"/>
    <sheet name="Ankurani Line 1 (b)" sheetId="24" r:id="rId19"/>
    <sheet name="Markt Line C (b)" sheetId="25" r:id="rId20"/>
    <sheet name="Rehabilitation Works" sheetId="23"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 localSheetId="13" hidden="1">#REF!</definedName>
    <definedName name="_" localSheetId="18" hidden="1">#REF!</definedName>
    <definedName name="_" localSheetId="14" hidden="1">#REF!</definedName>
    <definedName name="_" localSheetId="11" hidden="1">#REF!</definedName>
    <definedName name="_" localSheetId="12" hidden="1">#REF!</definedName>
    <definedName name="_" localSheetId="5" hidden="1">#REF!</definedName>
    <definedName name="_" localSheetId="6" hidden="1">#REF!</definedName>
    <definedName name="_" localSheetId="10" hidden="1">#REF!</definedName>
    <definedName name="_" localSheetId="7" hidden="1">#REF!</definedName>
    <definedName name="_" localSheetId="8" hidden="1">#REF!</definedName>
    <definedName name="_" localSheetId="19" hidden="1">#REF!</definedName>
    <definedName name="_" localSheetId="9" hidden="1">#REF!</definedName>
    <definedName name="_" localSheetId="15" hidden="1">#REF!</definedName>
    <definedName name="_" localSheetId="16" hidden="1">#REF!</definedName>
    <definedName name="_" localSheetId="4" hidden="1">#REF!</definedName>
    <definedName name="_" localSheetId="20" hidden="1">#REF!</definedName>
    <definedName name="_" localSheetId="17" hidden="1">#REF!</definedName>
    <definedName name="_" hidden="1">#REF!</definedName>
    <definedName name="________________________________________________________cyt1">[1]Rates!$E$268</definedName>
    <definedName name="________________________________________________________hnt15">[1]Rates!$E$117</definedName>
    <definedName name="________________________________________________________hnt20">[1]Rates!$E$118</definedName>
    <definedName name="________________________________________________________hnt25">[1]Rates!$E$119</definedName>
    <definedName name="_______________________________________________________cyt1">[2]Rates!$E$271</definedName>
    <definedName name="_______________________________________________________hnt15">[2]Rates!$E$117</definedName>
    <definedName name="_______________________________________________________hnt16">[1]Rates!$E$117</definedName>
    <definedName name="_______________________________________________________hnt20">[2]Rates!$E$118</definedName>
    <definedName name="_______________________________________________________hnt21">[1]Rates!$E$118</definedName>
    <definedName name="_______________________________________________________hnt25">[2]Rates!$E$119</definedName>
    <definedName name="_______________________________________________________hnt40">[1]Rates!$E$119</definedName>
    <definedName name="______________________________________________________cyt1">[2]Rates!$E$271</definedName>
    <definedName name="______________________________________________________hnt15">[2]Rates!$E$117</definedName>
    <definedName name="______________________________________________________hnt16">[1]Rates!$E$117</definedName>
    <definedName name="______________________________________________________hnt20">[2]Rates!$E$118</definedName>
    <definedName name="______________________________________________________hnt21">[1]Rates!$E$118</definedName>
    <definedName name="______________________________________________________hnt25">[2]Rates!$E$119</definedName>
    <definedName name="______________________________________________________hnt40">[1]Rates!$E$119</definedName>
    <definedName name="_____________________________________________________cyt1">[1]Rates!$E$268</definedName>
    <definedName name="_____________________________________________________hnt15">[1]Rates!$E$117</definedName>
    <definedName name="_____________________________________________________hnt20">[1]Rates!$E$118</definedName>
    <definedName name="_____________________________________________________hnt25">[1]Rates!$E$119</definedName>
    <definedName name="____________________________________________________cyt1">[3]Rates!$E$268</definedName>
    <definedName name="____________________________________________________hnt15">[3]Rates!$E$117</definedName>
    <definedName name="____________________________________________________hnt16">[1]Rates!$E$117</definedName>
    <definedName name="____________________________________________________hnt20">[3]Rates!$E$118</definedName>
    <definedName name="____________________________________________________hnt21">[1]Rates!$E$118</definedName>
    <definedName name="____________________________________________________hnt25">[3]Rates!$E$119</definedName>
    <definedName name="____________________________________________________hnt40">[1]Rates!$E$119</definedName>
    <definedName name="___________________________________________________cyt1">[1]Rates!$E$268</definedName>
    <definedName name="___________________________________________________hnt15">[1]Rates!$E$117</definedName>
    <definedName name="___________________________________________________hnt16">[1]Rates!$E$117</definedName>
    <definedName name="___________________________________________________hnt20">[1]Rates!$E$118</definedName>
    <definedName name="___________________________________________________hnt21">[1]Rates!$E$118</definedName>
    <definedName name="___________________________________________________hnt25">[1]Rates!$E$119</definedName>
    <definedName name="___________________________________________________hnt40">[1]Rates!$E$119</definedName>
    <definedName name="__________________________________________________cyt1">[1]Rates!$E$268</definedName>
    <definedName name="__________________________________________________hnt15">[1]Rates!$E$117</definedName>
    <definedName name="__________________________________________________hnt16">[4]Rates!$E$117</definedName>
    <definedName name="__________________________________________________hnt20">[1]Rates!$E$118</definedName>
    <definedName name="__________________________________________________hnt21">[4]Rates!$E$118</definedName>
    <definedName name="__________________________________________________hnt25">[1]Rates!$E$119</definedName>
    <definedName name="__________________________________________________hnt40">[4]Rates!$E$119</definedName>
    <definedName name="_________________________________________________cyt1">[1]Rates!$E$268</definedName>
    <definedName name="_________________________________________________hnt15">[1]Rates!$E$117</definedName>
    <definedName name="_________________________________________________hnt16">[1]Rates!$E$117</definedName>
    <definedName name="_________________________________________________hnt20">[1]Rates!$E$118</definedName>
    <definedName name="_________________________________________________hnt21">[1]Rates!$E$118</definedName>
    <definedName name="_________________________________________________hnt25">[1]Rates!$E$119</definedName>
    <definedName name="_________________________________________________hnt40">[1]Rates!$E$119</definedName>
    <definedName name="________________________________________________cyt1">[1]Rates!$E$268</definedName>
    <definedName name="________________________________________________hnt15">[1]Rates!$E$117</definedName>
    <definedName name="________________________________________________hnt16">[1]Rates!$E$117</definedName>
    <definedName name="________________________________________________hnt20">[1]Rates!$E$118</definedName>
    <definedName name="________________________________________________hnt21">[1]Rates!$E$118</definedName>
    <definedName name="________________________________________________hnt25">[1]Rates!$E$119</definedName>
    <definedName name="________________________________________________hnt40">[1]Rates!$E$119</definedName>
    <definedName name="_______________________________________________cyt1">[1]Rates!$E$268</definedName>
    <definedName name="_______________________________________________hnt15">[1]Rates!$E$117</definedName>
    <definedName name="_______________________________________________hnt16">[4]Rates!$E$117</definedName>
    <definedName name="_______________________________________________hnt20">[1]Rates!$E$118</definedName>
    <definedName name="_______________________________________________hnt21">[4]Rates!$E$118</definedName>
    <definedName name="_______________________________________________hnt25">[1]Rates!$E$119</definedName>
    <definedName name="_______________________________________________hnt40">[4]Rates!$E$119</definedName>
    <definedName name="______________________________________________cyt1">[1]Rates!$E$268</definedName>
    <definedName name="______________________________________________hnt15">[1]Rates!$E$117</definedName>
    <definedName name="______________________________________________hnt16">[1]Rates!$E$117</definedName>
    <definedName name="______________________________________________hnt20">[1]Rates!$E$118</definedName>
    <definedName name="______________________________________________hnt21">[1]Rates!$E$118</definedName>
    <definedName name="______________________________________________hnt25">[1]Rates!$E$119</definedName>
    <definedName name="______________________________________________hnt40">[1]Rates!$E$119</definedName>
    <definedName name="_____________________________________________cyt1">[1]Rates!$E$268</definedName>
    <definedName name="_____________________________________________hnt15">[1]Rates!$E$117</definedName>
    <definedName name="_____________________________________________hnt16">[1]Rates!$E$117</definedName>
    <definedName name="_____________________________________________hnt20">[1]Rates!$E$118</definedName>
    <definedName name="_____________________________________________hnt21">[1]Rates!$E$118</definedName>
    <definedName name="_____________________________________________hnt25">[1]Rates!$E$119</definedName>
    <definedName name="_____________________________________________hnt40">[1]Rates!$E$119</definedName>
    <definedName name="____________________________________________cyt1">[1]Rates!$E$268</definedName>
    <definedName name="____________________________________________hnt15">[1]Rates!$E$117</definedName>
    <definedName name="____________________________________________hnt16">[5]Rates!$E$117</definedName>
    <definedName name="____________________________________________hnt20">[1]Rates!$E$118</definedName>
    <definedName name="____________________________________________hnt21">[5]Rates!$E$118</definedName>
    <definedName name="____________________________________________hnt25">[1]Rates!$E$119</definedName>
    <definedName name="____________________________________________hnt40">[5]Rates!$E$119</definedName>
    <definedName name="___________________________________________cyt1">[1]Rates!$E$268</definedName>
    <definedName name="___________________________________________hnt15">[1]Rates!$E$117</definedName>
    <definedName name="___________________________________________hnt16">[1]Rates!$E$117</definedName>
    <definedName name="___________________________________________hnt20">[1]Rates!$E$118</definedName>
    <definedName name="___________________________________________hnt21">[1]Rates!$E$118</definedName>
    <definedName name="___________________________________________hnt25">[1]Rates!$E$119</definedName>
    <definedName name="___________________________________________hnt40">[1]Rates!$E$119</definedName>
    <definedName name="__________________________________________cyt1">[1]Rates!$E$268</definedName>
    <definedName name="__________________________________________hnt15">[1]Rates!$E$117</definedName>
    <definedName name="__________________________________________hnt16">[1]Rates!$E$117</definedName>
    <definedName name="__________________________________________hnt20">[1]Rates!$E$118</definedName>
    <definedName name="__________________________________________hnt21">[1]Rates!$E$118</definedName>
    <definedName name="__________________________________________hnt25">[1]Rates!$E$119</definedName>
    <definedName name="__________________________________________hnt40">[1]Rates!$E$119</definedName>
    <definedName name="_________________________________________cyt1">[1]Rates!$E$268</definedName>
    <definedName name="_________________________________________hnt15">[1]Rates!$E$117</definedName>
    <definedName name="_________________________________________hnt16">[1]Rates!$E$117</definedName>
    <definedName name="_________________________________________hnt20">[1]Rates!$E$118</definedName>
    <definedName name="_________________________________________hnt21">[1]Rates!$E$118</definedName>
    <definedName name="_________________________________________hnt25">[1]Rates!$E$119</definedName>
    <definedName name="_________________________________________hnt40">[1]Rates!$E$119</definedName>
    <definedName name="________________________________________cyt1">[1]Rates!$E$268</definedName>
    <definedName name="________________________________________hnt15">[1]Rates!$E$117</definedName>
    <definedName name="________________________________________hnt16">[1]Rates!$E$117</definedName>
    <definedName name="________________________________________hnt20">[1]Rates!$E$118</definedName>
    <definedName name="________________________________________hnt21">[1]Rates!$E$118</definedName>
    <definedName name="________________________________________hnt25">[1]Rates!$E$119</definedName>
    <definedName name="________________________________________hnt40">[1]Rates!$E$119</definedName>
    <definedName name="_______________________________________cyt1">[1]Rates!$E$268</definedName>
    <definedName name="_______________________________________hnt15">[1]Rates!$E$117</definedName>
    <definedName name="_______________________________________hnt16">[1]Rates!$E$117</definedName>
    <definedName name="_______________________________________hnt20">[1]Rates!$E$118</definedName>
    <definedName name="_______________________________________hnt21">[1]Rates!$E$118</definedName>
    <definedName name="_______________________________________hnt25">[1]Rates!$E$119</definedName>
    <definedName name="_______________________________________hnt40">[1]Rates!$E$119</definedName>
    <definedName name="______________________________________cyt1">[1]Rates!$E$268</definedName>
    <definedName name="______________________________________hnt15">[1]Rates!$E$117</definedName>
    <definedName name="______________________________________hnt16">[6]Rates!$E$117</definedName>
    <definedName name="______________________________________hnt20">[1]Rates!$E$118</definedName>
    <definedName name="______________________________________hnt21">[6]Rates!$E$118</definedName>
    <definedName name="______________________________________hnt25">[1]Rates!$E$119</definedName>
    <definedName name="______________________________________hnt40">[6]Rates!$E$119</definedName>
    <definedName name="_____________________________________cyt1">[1]Rates!$E$268</definedName>
    <definedName name="_____________________________________hnt15">[1]Rates!$E$117</definedName>
    <definedName name="_____________________________________hnt16">[1]Rates!$E$117</definedName>
    <definedName name="_____________________________________hnt20">[1]Rates!$E$118</definedName>
    <definedName name="_____________________________________hnt21">[1]Rates!$E$118</definedName>
    <definedName name="_____________________________________hnt25">[1]Rates!$E$119</definedName>
    <definedName name="_____________________________________hnt40">[1]Rates!$E$119</definedName>
    <definedName name="____________________________________cyt1">[1]Rates!$E$268</definedName>
    <definedName name="____________________________________hnt15">[1]Rates!$E$117</definedName>
    <definedName name="____________________________________hnt16">[1]Rates!$E$117</definedName>
    <definedName name="____________________________________hnt20">[1]Rates!$E$118</definedName>
    <definedName name="____________________________________hnt21">[1]Rates!$E$118</definedName>
    <definedName name="____________________________________hnt25">[1]Rates!$E$119</definedName>
    <definedName name="____________________________________hnt40">[1]Rates!$E$119</definedName>
    <definedName name="___________________________________cyt1">[1]Rates!$E$268</definedName>
    <definedName name="___________________________________hnt15">[1]Rates!$E$117</definedName>
    <definedName name="___________________________________hnt16">[3]Rates!$E$117</definedName>
    <definedName name="___________________________________hnt20">[1]Rates!$E$118</definedName>
    <definedName name="___________________________________hnt21">[3]Rates!$E$118</definedName>
    <definedName name="___________________________________hnt25">[1]Rates!$E$119</definedName>
    <definedName name="___________________________________hnt40">[3]Rates!$E$119</definedName>
    <definedName name="__________________________________cyt1">[1]Rates!$E$268</definedName>
    <definedName name="__________________________________hnt15">[1]Rates!$E$117</definedName>
    <definedName name="__________________________________hnt16">[1]Rates!$E$117</definedName>
    <definedName name="__________________________________hnt20">[1]Rates!$E$118</definedName>
    <definedName name="__________________________________hnt21">[1]Rates!$E$118</definedName>
    <definedName name="__________________________________hnt25">[1]Rates!$E$119</definedName>
    <definedName name="__________________________________hnt40">[1]Rates!$E$119</definedName>
    <definedName name="_________________________________cyt1">[1]Rates!$E$268</definedName>
    <definedName name="_________________________________hnt15">[1]Rates!$E$117</definedName>
    <definedName name="_________________________________hnt16">[1]Rates!$E$117</definedName>
    <definedName name="_________________________________hnt20">[1]Rates!$E$118</definedName>
    <definedName name="_________________________________hnt21">[1]Rates!$E$118</definedName>
    <definedName name="_________________________________hnt25">[1]Rates!$E$119</definedName>
    <definedName name="_________________________________hnt40">[1]Rates!$E$119</definedName>
    <definedName name="________________________________cyt1">[1]Rates!$E$268</definedName>
    <definedName name="________________________________hnt15">[1]Rates!$E$117</definedName>
    <definedName name="________________________________hnt16">[4]Rates!$E$117</definedName>
    <definedName name="________________________________hnt20">[1]Rates!$E$118</definedName>
    <definedName name="________________________________hnt21">[4]Rates!$E$118</definedName>
    <definedName name="________________________________hnt25">[1]Rates!$E$119</definedName>
    <definedName name="________________________________hnt40">[4]Rates!$E$119</definedName>
    <definedName name="_______________________________cyt1">[1]Rates!$E$268</definedName>
    <definedName name="_______________________________hnt15">[1]Rates!$E$117</definedName>
    <definedName name="_______________________________hnt16">[1]Rates!$E$117</definedName>
    <definedName name="_______________________________hnt20">[1]Rates!$E$118</definedName>
    <definedName name="_______________________________hnt21">[1]Rates!$E$118</definedName>
    <definedName name="_______________________________hnt25">[1]Rates!$E$119</definedName>
    <definedName name="_______________________________hnt40">[1]Rates!$E$119</definedName>
    <definedName name="______________________________cyt1">[1]Rates!$E$268</definedName>
    <definedName name="______________________________hnt15">[1]Rates!$E$117</definedName>
    <definedName name="______________________________hnt16">[1]Rates!$E$117</definedName>
    <definedName name="______________________________hnt20">[1]Rates!$E$118</definedName>
    <definedName name="______________________________hnt21">[1]Rates!$E$118</definedName>
    <definedName name="______________________________hnt25">[1]Rates!$E$119</definedName>
    <definedName name="______________________________hnt40">[1]Rates!$E$119</definedName>
    <definedName name="_____________________________cyt1">[1]Rates!$E$268</definedName>
    <definedName name="_____________________________hnt15">[1]Rates!$E$117</definedName>
    <definedName name="_____________________________hnt16">[3]Rates!$E$117</definedName>
    <definedName name="_____________________________hnt20">[1]Rates!$E$118</definedName>
    <definedName name="_____________________________hnt21">[3]Rates!$E$118</definedName>
    <definedName name="_____________________________hnt25">[1]Rates!$E$119</definedName>
    <definedName name="_____________________________hnt40">[3]Rates!$E$119</definedName>
    <definedName name="____________________________cyt1">[1]Rates!$E$268</definedName>
    <definedName name="____________________________hnt15">[1]Rates!$E$117</definedName>
    <definedName name="____________________________hnt16">[1]Rates!$E$117</definedName>
    <definedName name="____________________________hnt20">[1]Rates!$E$118</definedName>
    <definedName name="____________________________hnt21">[1]Rates!$E$118</definedName>
    <definedName name="____________________________hnt25">[1]Rates!$E$119</definedName>
    <definedName name="____________________________hnt40">[1]Rates!$E$119</definedName>
    <definedName name="___________________________cyt1">[1]Rates!$E$268</definedName>
    <definedName name="___________________________hnt15">[1]Rates!$E$117</definedName>
    <definedName name="___________________________hnt16">[1]Rates!$E$117</definedName>
    <definedName name="___________________________hnt20">[1]Rates!$E$118</definedName>
    <definedName name="___________________________hnt21">[1]Rates!$E$118</definedName>
    <definedName name="___________________________hnt25">[1]Rates!$E$119</definedName>
    <definedName name="___________________________hnt40">[1]Rates!$E$119</definedName>
    <definedName name="__________________________cyt1">[1]Rates!$E$268</definedName>
    <definedName name="__________________________hnt15">[1]Rates!$E$117</definedName>
    <definedName name="__________________________hnt16">[3]Rates!$E$117</definedName>
    <definedName name="__________________________hnt20">[1]Rates!$E$118</definedName>
    <definedName name="__________________________hnt21">[3]Rates!$E$118</definedName>
    <definedName name="__________________________hnt25">[1]Rates!$E$119</definedName>
    <definedName name="__________________________hnt40">[3]Rates!$E$119</definedName>
    <definedName name="_________________________cyt1">[1]Rates!$E$268</definedName>
    <definedName name="_________________________hnt15">[1]Rates!$E$117</definedName>
    <definedName name="_________________________hnt16">[1]Rates!$E$117</definedName>
    <definedName name="_________________________hnt20">[1]Rates!$E$118</definedName>
    <definedName name="_________________________hnt21">[1]Rates!$E$118</definedName>
    <definedName name="_________________________hnt25">[1]Rates!$E$119</definedName>
    <definedName name="_________________________hnt40">[1]Rates!$E$119</definedName>
    <definedName name="________________________cyt1">[1]Rates!$E$268</definedName>
    <definedName name="________________________hnt15">[1]Rates!$E$117</definedName>
    <definedName name="________________________hnt16">[1]Rates!$E$117</definedName>
    <definedName name="________________________hnt20">[1]Rates!$E$118</definedName>
    <definedName name="________________________hnt21">[1]Rates!$E$118</definedName>
    <definedName name="________________________hnt25">[1]Rates!$E$119</definedName>
    <definedName name="________________________hnt40">[1]Rates!$E$119</definedName>
    <definedName name="_______________________cyt1">[1]Rates!$E$268</definedName>
    <definedName name="_______________________hnt15">[1]Rates!$E$117</definedName>
    <definedName name="_______________________hnt16">[3]Rates!$E$117</definedName>
    <definedName name="_______________________hnt20">[1]Rates!$E$118</definedName>
    <definedName name="_______________________hnt21">[3]Rates!$E$118</definedName>
    <definedName name="_______________________hnt25">[1]Rates!$E$119</definedName>
    <definedName name="_______________________hnt40">[3]Rates!$E$119</definedName>
    <definedName name="______________________cyt1">[1]Rates!$E$268</definedName>
    <definedName name="______________________hnt15">[1]Rates!$E$117</definedName>
    <definedName name="______________________hnt16">[1]Rates!$E$117</definedName>
    <definedName name="______________________hnt20">[1]Rates!$E$118</definedName>
    <definedName name="______________________hnt21">[1]Rates!$E$118</definedName>
    <definedName name="______________________hnt25">[1]Rates!$E$119</definedName>
    <definedName name="______________________hnt40">[1]Rates!$E$119</definedName>
    <definedName name="_____________________cyt1">[1]Rates!$E$268</definedName>
    <definedName name="_____________________hnt15">[1]Rates!$E$117</definedName>
    <definedName name="_____________________hnt16">[1]Rates!$E$117</definedName>
    <definedName name="_____________________hnt20">[1]Rates!$E$118</definedName>
    <definedName name="_____________________hnt21">[1]Rates!$E$118</definedName>
    <definedName name="_____________________hnt25">[1]Rates!$E$119</definedName>
    <definedName name="_____________________hnt40">[1]Rates!$E$119</definedName>
    <definedName name="____________________cyt1">[1]Rates!$E$268</definedName>
    <definedName name="____________________hnt15">[1]Rates!$E$117</definedName>
    <definedName name="____________________hnt16">[1]Rates!$E$117</definedName>
    <definedName name="____________________hnt20">[1]Rates!$E$118</definedName>
    <definedName name="____________________hnt21">[1]Rates!$E$118</definedName>
    <definedName name="____________________hnt25">[1]Rates!$E$119</definedName>
    <definedName name="____________________hnt40">[1]Rates!$E$119</definedName>
    <definedName name="___________________cyt1">[7]Rates!$E$268</definedName>
    <definedName name="___________________hnt15">[7]Rates!$E$117</definedName>
    <definedName name="___________________hnt16">[8]Rates!$E$117</definedName>
    <definedName name="___________________hnt20">[7]Rates!$E$118</definedName>
    <definedName name="___________________hnt21">[8]Rates!$E$118</definedName>
    <definedName name="___________________hnt25">[7]Rates!$E$119</definedName>
    <definedName name="___________________hnt40">[8]Rates!$E$119</definedName>
    <definedName name="__________________cyt1">[1]Rates!$E$268</definedName>
    <definedName name="__________________hnt15">[1]Rates!$E$117</definedName>
    <definedName name="__________________hnt16">[9]Rates!$E$117</definedName>
    <definedName name="__________________hnt20">[1]Rates!$E$118</definedName>
    <definedName name="__________________hnt21">[9]Rates!$E$118</definedName>
    <definedName name="__________________hnt25">[1]Rates!$E$119</definedName>
    <definedName name="__________________hnt40">[9]Rates!$E$119</definedName>
    <definedName name="_________________cyt1">[1]Rates!$E$268</definedName>
    <definedName name="_________________hnt15">[1]Rates!$E$117</definedName>
    <definedName name="_________________hnt16">[9]Rates!$E$117</definedName>
    <definedName name="_________________hnt20">[1]Rates!$E$118</definedName>
    <definedName name="_________________hnt21">[9]Rates!$E$118</definedName>
    <definedName name="_________________hnt25">[1]Rates!$E$119</definedName>
    <definedName name="_________________hnt40">[9]Rates!$E$119</definedName>
    <definedName name="________________cyt1">[10]Rates!$E$268</definedName>
    <definedName name="________________hnt15">[10]Rates!$E$117</definedName>
    <definedName name="________________hnt16">[9]Rates!$E$117</definedName>
    <definedName name="________________hnt20">[10]Rates!$E$118</definedName>
    <definedName name="________________hnt21">[9]Rates!$E$118</definedName>
    <definedName name="________________hnt25">[10]Rates!$E$119</definedName>
    <definedName name="________________hnt40">[9]Rates!$E$119</definedName>
    <definedName name="_______________cyt1">[1]Rates!$E$268</definedName>
    <definedName name="_______________hnt15">[1]Rates!$E$117</definedName>
    <definedName name="_______________hnt16">[9]Rates!$E$117</definedName>
    <definedName name="_______________hnt20">[1]Rates!$E$118</definedName>
    <definedName name="_______________hnt21">[9]Rates!$E$118</definedName>
    <definedName name="_______________hnt25">[1]Rates!$E$119</definedName>
    <definedName name="_______________hnt40">[9]Rates!$E$119</definedName>
    <definedName name="______________cyt1">[1]Rates!$E$268</definedName>
    <definedName name="______________hnt15">[1]Rates!$E$117</definedName>
    <definedName name="______________hnt16">[9]Rates!$E$117</definedName>
    <definedName name="______________hnt20">[1]Rates!$E$118</definedName>
    <definedName name="______________hnt21">[9]Rates!$E$118</definedName>
    <definedName name="______________hnt25">[1]Rates!$E$119</definedName>
    <definedName name="______________hnt40">[9]Rates!$E$119</definedName>
    <definedName name="_____________cyt1">[1]Rates!$E$268</definedName>
    <definedName name="_____________hnt15">[1]Rates!$E$117</definedName>
    <definedName name="_____________hnt16">[9]Rates!$E$117</definedName>
    <definedName name="_____________hnt20">[1]Rates!$E$118</definedName>
    <definedName name="_____________hnt21">[9]Rates!$E$118</definedName>
    <definedName name="_____________hnt25">[1]Rates!$E$119</definedName>
    <definedName name="_____________hnt40">[9]Rates!$E$119</definedName>
    <definedName name="____________cyt1">[1]Rates!$E$268</definedName>
    <definedName name="____________hnt15">[1]Rates!$E$117</definedName>
    <definedName name="____________hnt16">[9]Rates!$E$117</definedName>
    <definedName name="____________hnt20">[1]Rates!$E$118</definedName>
    <definedName name="____________hnt21">[9]Rates!$E$118</definedName>
    <definedName name="____________hnt25">[1]Rates!$E$119</definedName>
    <definedName name="____________hnt40">[9]Rates!$E$119</definedName>
    <definedName name="___________cyt1">[1]Rates!$E$268</definedName>
    <definedName name="___________hnt15">[1]Rates!$E$117</definedName>
    <definedName name="___________hnt16">[9]Rates!$E$117</definedName>
    <definedName name="___________hnt20">[1]Rates!$E$118</definedName>
    <definedName name="___________hnt21">[9]Rates!$E$118</definedName>
    <definedName name="___________hnt25">[1]Rates!$E$119</definedName>
    <definedName name="___________hnt40">[9]Rates!$E$119</definedName>
    <definedName name="__________cyt1">[1]Rates!$E$268</definedName>
    <definedName name="__________hnt15">[1]Rates!$E$117</definedName>
    <definedName name="__________hnt16">[9]Rates!$E$117</definedName>
    <definedName name="__________hnt20">[1]Rates!$E$118</definedName>
    <definedName name="__________hnt21">[9]Rates!$E$118</definedName>
    <definedName name="__________hnt25">[1]Rates!$E$119</definedName>
    <definedName name="__________hnt40">[9]Rates!$E$119</definedName>
    <definedName name="_________cyt1">[1]Rates!$E$268</definedName>
    <definedName name="_________hnt15">[1]Rates!$E$117</definedName>
    <definedName name="_________hnt16">[9]Rates!$E$117</definedName>
    <definedName name="_________hnt20">[1]Rates!$E$118</definedName>
    <definedName name="_________hnt21">[9]Rates!$E$118</definedName>
    <definedName name="_________hnt25">[1]Rates!$E$119</definedName>
    <definedName name="_________hnt40">[9]Rates!$E$119</definedName>
    <definedName name="________cyt1">[1]Rates!$E$268</definedName>
    <definedName name="________hnt15">[1]Rates!$E$117</definedName>
    <definedName name="________hnt16">[9]Rates!$E$117</definedName>
    <definedName name="________hnt20">[1]Rates!$E$118</definedName>
    <definedName name="________hnt21">[9]Rates!$E$118</definedName>
    <definedName name="________hnt25">[1]Rates!$E$119</definedName>
    <definedName name="________hnt40">[9]Rates!$E$119</definedName>
    <definedName name="_______bng200">[11]Rates!$E$282</definedName>
    <definedName name="_______bng250">[11]Rates!$E$283</definedName>
    <definedName name="_______cyt1">[1]Rates!$E$268</definedName>
    <definedName name="_______hnt15">[1]Rates!$E$117</definedName>
    <definedName name="_______hnt16">[9]Rates!$E$117</definedName>
    <definedName name="_______hnt20">[1]Rates!$E$118</definedName>
    <definedName name="_______hnt21">[9]Rates!$E$118</definedName>
    <definedName name="_______hnt25">[1]Rates!$E$119</definedName>
    <definedName name="_______hnt30">[4]Rates!$E$117</definedName>
    <definedName name="_______hnt40">[9]Rates!$E$119</definedName>
    <definedName name="______bng200">[11]Rates!$E$282</definedName>
    <definedName name="______bng250">[11]Rates!$E$283</definedName>
    <definedName name="______cyt1">[1]Rates!$E$268</definedName>
    <definedName name="______hnt15">[1]Rates!$E$117</definedName>
    <definedName name="______hnt16">[9]Rates!$E$117</definedName>
    <definedName name="______hnt20">[1]Rates!$E$118</definedName>
    <definedName name="______hnt21">[9]Rates!$E$118</definedName>
    <definedName name="______hnt25">[1]Rates!$E$119</definedName>
    <definedName name="______hnt30">[4]Rates!$E$117</definedName>
    <definedName name="______hnt40">[9]Rates!$E$119</definedName>
    <definedName name="_____bng200">[12]Rates!$E$282</definedName>
    <definedName name="_____bng250">[12]Rates!$E$283</definedName>
    <definedName name="_____cyt1">[1]Rates!$E$268</definedName>
    <definedName name="_____hn">[4]Rates!$E$117</definedName>
    <definedName name="_____hnt15">[1]Rates!$E$117</definedName>
    <definedName name="_____hnt16">[9]Rates!$E$117</definedName>
    <definedName name="_____hnt20">[1]Rates!$E$118</definedName>
    <definedName name="_____hnt21">[9]Rates!$E$118</definedName>
    <definedName name="_____hnt25">[1]Rates!$E$119</definedName>
    <definedName name="_____hnt30">[4]Rates!$E$117</definedName>
    <definedName name="_____hnt40">[9]Rates!$E$119</definedName>
    <definedName name="____bng200">[11]Rates!$E$282</definedName>
    <definedName name="____bng250">[11]Rates!$E$283</definedName>
    <definedName name="____cyt1">[1]Rates!$E$268</definedName>
    <definedName name="____hnt15">[1]Rates!$E$117</definedName>
    <definedName name="____hnt16">[9]Rates!$E$117</definedName>
    <definedName name="____hnt20">[1]Rates!$E$118</definedName>
    <definedName name="____hnt21">[9]Rates!$E$118</definedName>
    <definedName name="____hnt25">[1]Rates!$E$119</definedName>
    <definedName name="____hnt30">[5]Rates!$E$117</definedName>
    <definedName name="____hnt40">[9]Rates!$E$119</definedName>
    <definedName name="____PV3">[13]Rates!$E$123</definedName>
    <definedName name="___bng200">[11]Rates!$E$282</definedName>
    <definedName name="___bng250">[11]Rates!$E$283</definedName>
    <definedName name="___cyt1">[1]Rates!$E$268</definedName>
    <definedName name="___hnt15">[1]Rates!$E$117</definedName>
    <definedName name="___hnt16">[9]Rates!$E$117</definedName>
    <definedName name="___hnt20">[1]Rates!$E$118</definedName>
    <definedName name="___hnt21">[9]Rates!$E$118</definedName>
    <definedName name="___hnt25">[1]Rates!$E$119</definedName>
    <definedName name="___hnt30">[4]Rates!$E$117</definedName>
    <definedName name="___hnt40">[9]Rates!$E$119</definedName>
    <definedName name="___PV3">[13]Rates!$E$123</definedName>
    <definedName name="__bn">[11]Rates!$E$283</definedName>
    <definedName name="__bng200">[11]Rates!$E$282</definedName>
    <definedName name="__bng250">[11]Rates!$E$283</definedName>
    <definedName name="__cyt1">[1]Rates!$E$268</definedName>
    <definedName name="__hn">[4]Rates!$E$117</definedName>
    <definedName name="__hnt15">[1]Rates!$E$117</definedName>
    <definedName name="__hnt16">[9]Rates!$E$117</definedName>
    <definedName name="__hnt20">[1]Rates!$E$118</definedName>
    <definedName name="__hnt21">[9]Rates!$E$118</definedName>
    <definedName name="__hnt25">[1]Rates!$E$119</definedName>
    <definedName name="__hnt30">[4]Rates!$E$117</definedName>
    <definedName name="__hnt40">[9]Rates!$E$119</definedName>
    <definedName name="__PV3">[13]Rates!$E$123</definedName>
    <definedName name="_1">[4]Rates!$E$118</definedName>
    <definedName name="_11" localSheetId="13" hidden="1">#REF!</definedName>
    <definedName name="_11" localSheetId="18" hidden="1">#REF!</definedName>
    <definedName name="_11" localSheetId="14" hidden="1">#REF!</definedName>
    <definedName name="_11" localSheetId="11" hidden="1">#REF!</definedName>
    <definedName name="_11" localSheetId="12" hidden="1">#REF!</definedName>
    <definedName name="_11" localSheetId="5" hidden="1">#REF!</definedName>
    <definedName name="_11" localSheetId="6" hidden="1">#REF!</definedName>
    <definedName name="_11" localSheetId="10" hidden="1">#REF!</definedName>
    <definedName name="_11" localSheetId="7" hidden="1">#REF!</definedName>
    <definedName name="_11" localSheetId="8" hidden="1">#REF!</definedName>
    <definedName name="_11" localSheetId="19" hidden="1">#REF!</definedName>
    <definedName name="_11" localSheetId="9" hidden="1">#REF!</definedName>
    <definedName name="_11" localSheetId="15" hidden="1">#REF!</definedName>
    <definedName name="_11" localSheetId="16" hidden="1">#REF!</definedName>
    <definedName name="_11" localSheetId="4" hidden="1">#REF!</definedName>
    <definedName name="_11" localSheetId="20" hidden="1">#REF!</definedName>
    <definedName name="_11" localSheetId="17" hidden="1">#REF!</definedName>
    <definedName name="_11" hidden="1">#REF!</definedName>
    <definedName name="_2">[11]Rates!$E$283</definedName>
    <definedName name="_3">[4]Rates!$E$118</definedName>
    <definedName name="_4">[4]Rates!$E$117</definedName>
    <definedName name="_5">[4]Rates!$E$118</definedName>
    <definedName name="_6">[4]Rates!$E$117</definedName>
    <definedName name="_7">[4]Rates!$E$118</definedName>
    <definedName name="_A2" localSheetId="13">#REF!</definedName>
    <definedName name="_A2" localSheetId="18">#REF!</definedName>
    <definedName name="_A2" localSheetId="14">#REF!</definedName>
    <definedName name="_A2" localSheetId="11">#REF!</definedName>
    <definedName name="_A2" localSheetId="12">#REF!</definedName>
    <definedName name="_A2" localSheetId="5">#REF!</definedName>
    <definedName name="_A2" localSheetId="6">#REF!</definedName>
    <definedName name="_A2" localSheetId="10">#REF!</definedName>
    <definedName name="_A2" localSheetId="7">#REF!</definedName>
    <definedName name="_A2" localSheetId="8">#REF!</definedName>
    <definedName name="_A2" localSheetId="19">#REF!</definedName>
    <definedName name="_A2" localSheetId="9">#REF!</definedName>
    <definedName name="_A2" localSheetId="15">#REF!</definedName>
    <definedName name="_A2" localSheetId="16">#REF!</definedName>
    <definedName name="_A2" localSheetId="4">#REF!</definedName>
    <definedName name="_A2" localSheetId="20">#REF!</definedName>
    <definedName name="_A2" localSheetId="17">#REF!</definedName>
    <definedName name="_A2">#REF!</definedName>
    <definedName name="_bbo160">[13]Rates!$E$27</definedName>
    <definedName name="_bbo200">[13]Rates!$E$28</definedName>
    <definedName name="_bgh160">[13]Rates!$E$25</definedName>
    <definedName name="_bng100">[13]Rates!$E$288</definedName>
    <definedName name="_bng150">[13]Rates!$E$289</definedName>
    <definedName name="_bng200">[14]Rates!$E$282</definedName>
    <definedName name="_bng250">[14]Rates!$E$283</definedName>
    <definedName name="_cyt1">[9]Rates!$E$268</definedName>
    <definedName name="_DC" localSheetId="13">#REF!</definedName>
    <definedName name="_DC" localSheetId="18">#REF!</definedName>
    <definedName name="_DC" localSheetId="14">#REF!</definedName>
    <definedName name="_DC" localSheetId="11">#REF!</definedName>
    <definedName name="_DC" localSheetId="12">#REF!</definedName>
    <definedName name="_DC" localSheetId="5">#REF!</definedName>
    <definedName name="_DC" localSheetId="6">#REF!</definedName>
    <definedName name="_DC" localSheetId="10">#REF!</definedName>
    <definedName name="_DC" localSheetId="7">#REF!</definedName>
    <definedName name="_DC" localSheetId="8">#REF!</definedName>
    <definedName name="_DC" localSheetId="19">#REF!</definedName>
    <definedName name="_DC" localSheetId="9">#REF!</definedName>
    <definedName name="_DC" localSheetId="15">#REF!</definedName>
    <definedName name="_DC" localSheetId="16">#REF!</definedName>
    <definedName name="_DC" localSheetId="4">#REF!</definedName>
    <definedName name="_DC" localSheetId="20">#REF!</definedName>
    <definedName name="_DC" localSheetId="17">#REF!</definedName>
    <definedName name="_DC">#REF!</definedName>
    <definedName name="_dwm15">[13]Rates!$E$241</definedName>
    <definedName name="_dwm25">[13]Rates!$E$242</definedName>
    <definedName name="_dwm50">[13]Rates!$E$243</definedName>
    <definedName name="_EE333" localSheetId="13">#REF!</definedName>
    <definedName name="_EE333" localSheetId="18">#REF!</definedName>
    <definedName name="_EE333" localSheetId="14">#REF!</definedName>
    <definedName name="_EE333" localSheetId="11">#REF!</definedName>
    <definedName name="_EE333" localSheetId="12">#REF!</definedName>
    <definedName name="_EE333" localSheetId="5">#REF!</definedName>
    <definedName name="_EE333" localSheetId="6">#REF!</definedName>
    <definedName name="_EE333" localSheetId="10">#REF!</definedName>
    <definedName name="_EE333" localSheetId="7">#REF!</definedName>
    <definedName name="_EE333" localSheetId="8">#REF!</definedName>
    <definedName name="_EE333" localSheetId="19">#REF!</definedName>
    <definedName name="_EE333" localSheetId="9">#REF!</definedName>
    <definedName name="_EE333" localSheetId="15">#REF!</definedName>
    <definedName name="_EE333" localSheetId="16">#REF!</definedName>
    <definedName name="_EE333" localSheetId="4">#REF!</definedName>
    <definedName name="_EE333" localSheetId="20">#REF!</definedName>
    <definedName name="_EE333" localSheetId="17">#REF!</definedName>
    <definedName name="_EE333">#REF!</definedName>
    <definedName name="_FD" localSheetId="13">#REF!</definedName>
    <definedName name="_FD" localSheetId="18">#REF!</definedName>
    <definedName name="_FD" localSheetId="14">#REF!</definedName>
    <definedName name="_FD" localSheetId="11">#REF!</definedName>
    <definedName name="_FD" localSheetId="12">#REF!</definedName>
    <definedName name="_FD" localSheetId="5">#REF!</definedName>
    <definedName name="_FD" localSheetId="6">#REF!</definedName>
    <definedName name="_FD" localSheetId="10">#REF!</definedName>
    <definedName name="_FD" localSheetId="7">#REF!</definedName>
    <definedName name="_FD" localSheetId="8">#REF!</definedName>
    <definedName name="_FD" localSheetId="19">#REF!</definedName>
    <definedName name="_FD" localSheetId="9">#REF!</definedName>
    <definedName name="_FD" localSheetId="15">#REF!</definedName>
    <definedName name="_FD" localSheetId="16">#REF!</definedName>
    <definedName name="_FD" localSheetId="4">#REF!</definedName>
    <definedName name="_FD" localSheetId="20">#REF!</definedName>
    <definedName name="_FD" localSheetId="17">#REF!</definedName>
    <definedName name="_FD">#REF!</definedName>
    <definedName name="_fgv100">[13]Rates!$E$208</definedName>
    <definedName name="_Fill" localSheetId="13" hidden="1">#REF!</definedName>
    <definedName name="_Fill" localSheetId="18" hidden="1">#REF!</definedName>
    <definedName name="_Fill" localSheetId="14" hidden="1">#REF!</definedName>
    <definedName name="_Fill" localSheetId="11" hidden="1">#REF!</definedName>
    <definedName name="_Fill" localSheetId="12" hidden="1">#REF!</definedName>
    <definedName name="_Fill" localSheetId="5" hidden="1">#REF!</definedName>
    <definedName name="_Fill" localSheetId="6" hidden="1">#REF!</definedName>
    <definedName name="_Fill" localSheetId="10" hidden="1">#REF!</definedName>
    <definedName name="_Fill" localSheetId="7" hidden="1">#REF!</definedName>
    <definedName name="_Fill" localSheetId="8" hidden="1">#REF!</definedName>
    <definedName name="_Fill" localSheetId="19" hidden="1">#REF!</definedName>
    <definedName name="_Fill" localSheetId="9" hidden="1">#REF!</definedName>
    <definedName name="_Fill" localSheetId="15" hidden="1">#REF!</definedName>
    <definedName name="_Fill" localSheetId="16" hidden="1">#REF!</definedName>
    <definedName name="_Fill" localSheetId="4" hidden="1">#REF!</definedName>
    <definedName name="_Fill" localSheetId="20" hidden="1">#REF!</definedName>
    <definedName name="_Fill" localSheetId="17" hidden="1">#REF!</definedName>
    <definedName name="_Fill" hidden="1">#REF!</definedName>
    <definedName name="_fuf3">[13]Rates!$E$138</definedName>
    <definedName name="_gms100">[13]Rates!$E$41</definedName>
    <definedName name="_gms15">[13]Rates!$E$37</definedName>
    <definedName name="_gms25">[13]Rates!$E$38</definedName>
    <definedName name="_gms40">[13]Rates!$E$39</definedName>
    <definedName name="_hnt15">[9]Rates!$E$117</definedName>
    <definedName name="_hnt16">[9]Rates!$E$117</definedName>
    <definedName name="_hnt20">[9]Rates!$E$118</definedName>
    <definedName name="_hnt21">[9]Rates!$E$118</definedName>
    <definedName name="_hnt25">[9]Rates!$E$119</definedName>
    <definedName name="_hnt30">[15]Rates!$E$117</definedName>
    <definedName name="_hnt40">[9]Rates!$E$119</definedName>
    <definedName name="_J" localSheetId="13" hidden="1">#REF!</definedName>
    <definedName name="_J" localSheetId="18" hidden="1">#REF!</definedName>
    <definedName name="_J" localSheetId="14" hidden="1">#REF!</definedName>
    <definedName name="_J" localSheetId="11" hidden="1">#REF!</definedName>
    <definedName name="_J" localSheetId="12" hidden="1">#REF!</definedName>
    <definedName name="_J" localSheetId="5" hidden="1">#REF!</definedName>
    <definedName name="_J" localSheetId="6" hidden="1">#REF!</definedName>
    <definedName name="_J" localSheetId="10" hidden="1">#REF!</definedName>
    <definedName name="_J" localSheetId="7" hidden="1">#REF!</definedName>
    <definedName name="_J" localSheetId="8" hidden="1">#REF!</definedName>
    <definedName name="_J" localSheetId="19" hidden="1">#REF!</definedName>
    <definedName name="_J" localSheetId="9" hidden="1">#REF!</definedName>
    <definedName name="_J" localSheetId="15" hidden="1">#REF!</definedName>
    <definedName name="_J" localSheetId="16" hidden="1">#REF!</definedName>
    <definedName name="_J" localSheetId="4" hidden="1">#REF!</definedName>
    <definedName name="_J" localSheetId="20" hidden="1">#REF!</definedName>
    <definedName name="_J" localSheetId="17" hidden="1">#REF!</definedName>
    <definedName name="_J" hidden="1">#REF!</definedName>
    <definedName name="_K" localSheetId="13" hidden="1">#REF!</definedName>
    <definedName name="_K" localSheetId="18" hidden="1">#REF!</definedName>
    <definedName name="_K" localSheetId="14" hidden="1">#REF!</definedName>
    <definedName name="_K" localSheetId="11" hidden="1">#REF!</definedName>
    <definedName name="_K" localSheetId="12" hidden="1">#REF!</definedName>
    <definedName name="_K" localSheetId="5" hidden="1">#REF!</definedName>
    <definedName name="_K" localSheetId="6" hidden="1">#REF!</definedName>
    <definedName name="_K" localSheetId="10" hidden="1">#REF!</definedName>
    <definedName name="_K" localSheetId="7" hidden="1">#REF!</definedName>
    <definedName name="_K" localSheetId="8" hidden="1">#REF!</definedName>
    <definedName name="_K" localSheetId="19" hidden="1">#REF!</definedName>
    <definedName name="_K" localSheetId="9" hidden="1">#REF!</definedName>
    <definedName name="_K" localSheetId="15" hidden="1">#REF!</definedName>
    <definedName name="_K" localSheetId="16" hidden="1">#REF!</definedName>
    <definedName name="_K" localSheetId="4" hidden="1">#REF!</definedName>
    <definedName name="_K" localSheetId="20" hidden="1">#REF!</definedName>
    <definedName name="_K" localSheetId="17" hidden="1">#REF!</definedName>
    <definedName name="_K" hidden="1">#REF!</definedName>
    <definedName name="_Key1" localSheetId="13" hidden="1">#REF!</definedName>
    <definedName name="_Key1" localSheetId="18" hidden="1">#REF!</definedName>
    <definedName name="_Key1" localSheetId="14" hidden="1">#REF!</definedName>
    <definedName name="_Key1" localSheetId="11" hidden="1">#REF!</definedName>
    <definedName name="_Key1" localSheetId="12" hidden="1">#REF!</definedName>
    <definedName name="_Key1" localSheetId="5" hidden="1">#REF!</definedName>
    <definedName name="_Key1" localSheetId="6" hidden="1">#REF!</definedName>
    <definedName name="_Key1" localSheetId="10" hidden="1">#REF!</definedName>
    <definedName name="_Key1" localSheetId="7" hidden="1">#REF!</definedName>
    <definedName name="_Key1" localSheetId="8" hidden="1">#REF!</definedName>
    <definedName name="_Key1" localSheetId="19" hidden="1">#REF!</definedName>
    <definedName name="_Key1" localSheetId="9" hidden="1">#REF!</definedName>
    <definedName name="_Key1" localSheetId="15" hidden="1">#REF!</definedName>
    <definedName name="_Key1" localSheetId="16" hidden="1">#REF!</definedName>
    <definedName name="_Key1" localSheetId="4" hidden="1">#REF!</definedName>
    <definedName name="_Key1" localSheetId="20" hidden="1">#REF!</definedName>
    <definedName name="_Key1" localSheetId="17" hidden="1">#REF!</definedName>
    <definedName name="_Key1" hidden="1">#REF!</definedName>
    <definedName name="_Key2" localSheetId="13" hidden="1">#REF!</definedName>
    <definedName name="_Key2" localSheetId="18" hidden="1">#REF!</definedName>
    <definedName name="_Key2" localSheetId="14" hidden="1">#REF!</definedName>
    <definedName name="_Key2" localSheetId="11" hidden="1">#REF!</definedName>
    <definedName name="_Key2" localSheetId="12" hidden="1">#REF!</definedName>
    <definedName name="_Key2" localSheetId="5" hidden="1">#REF!</definedName>
    <definedName name="_Key2" localSheetId="6" hidden="1">#REF!</definedName>
    <definedName name="_Key2" localSheetId="10" hidden="1">#REF!</definedName>
    <definedName name="_Key2" localSheetId="7" hidden="1">#REF!</definedName>
    <definedName name="_Key2" localSheetId="8" hidden="1">#REF!</definedName>
    <definedName name="_Key2" localSheetId="19" hidden="1">#REF!</definedName>
    <definedName name="_Key2" localSheetId="9" hidden="1">#REF!</definedName>
    <definedName name="_Key2" localSheetId="15" hidden="1">#REF!</definedName>
    <definedName name="_Key2" localSheetId="16" hidden="1">#REF!</definedName>
    <definedName name="_Key2" localSheetId="4" hidden="1">#REF!</definedName>
    <definedName name="_Key2" localSheetId="20" hidden="1">#REF!</definedName>
    <definedName name="_Key2" localSheetId="17" hidden="1">#REF!</definedName>
    <definedName name="_Key2" hidden="1">#REF!</definedName>
    <definedName name="_MT" localSheetId="13">#REF!</definedName>
    <definedName name="_MT" localSheetId="18">#REF!</definedName>
    <definedName name="_MT" localSheetId="14">#REF!</definedName>
    <definedName name="_MT" localSheetId="11">#REF!</definedName>
    <definedName name="_MT" localSheetId="12">#REF!</definedName>
    <definedName name="_MT" localSheetId="5">#REF!</definedName>
    <definedName name="_MT" localSheetId="6">#REF!</definedName>
    <definedName name="_MT" localSheetId="10">#REF!</definedName>
    <definedName name="_MT" localSheetId="7">#REF!</definedName>
    <definedName name="_MT" localSheetId="8">#REF!</definedName>
    <definedName name="_MT" localSheetId="19">#REF!</definedName>
    <definedName name="_MT" localSheetId="9">#REF!</definedName>
    <definedName name="_MT" localSheetId="15">#REF!</definedName>
    <definedName name="_MT" localSheetId="16">#REF!</definedName>
    <definedName name="_MT" localSheetId="4">#REF!</definedName>
    <definedName name="_MT" localSheetId="20">#REF!</definedName>
    <definedName name="_MT" localSheetId="17">#REF!</definedName>
    <definedName name="_MT">#REF!</definedName>
    <definedName name="_opj" localSheetId="13">#REF!</definedName>
    <definedName name="_opj" localSheetId="18">#REF!</definedName>
    <definedName name="_opj" localSheetId="14">#REF!</definedName>
    <definedName name="_opj" localSheetId="11">#REF!</definedName>
    <definedName name="_opj" localSheetId="12">#REF!</definedName>
    <definedName name="_opj" localSheetId="5">#REF!</definedName>
    <definedName name="_opj" localSheetId="6">#REF!</definedName>
    <definedName name="_opj" localSheetId="10">#REF!</definedName>
    <definedName name="_opj" localSheetId="7">#REF!</definedName>
    <definedName name="_opj" localSheetId="8">#REF!</definedName>
    <definedName name="_opj" localSheetId="19">#REF!</definedName>
    <definedName name="_opj" localSheetId="9">#REF!</definedName>
    <definedName name="_opj" localSheetId="15">#REF!</definedName>
    <definedName name="_opj" localSheetId="16">#REF!</definedName>
    <definedName name="_opj" localSheetId="4">#REF!</definedName>
    <definedName name="_opj" localSheetId="20">#REF!</definedName>
    <definedName name="_opj" localSheetId="17">#REF!</definedName>
    <definedName name="_opj">#REF!</definedName>
    <definedName name="_Order1" hidden="1">255</definedName>
    <definedName name="_Order2" hidden="1">255</definedName>
    <definedName name="_pcp200">[13]Rates!$E$51</definedName>
    <definedName name="_PV3">[13]Rates!$E$123</definedName>
    <definedName name="_pwm15">[13]Rates!$E$244</definedName>
    <definedName name="_pwm25">[13]Rates!$E$245</definedName>
    <definedName name="_pwm50">[13]Rates!$E$246</definedName>
    <definedName name="_rec2">'[16]IPC-55SUMWORK'!$A$1:$R$37</definedName>
    <definedName name="_sav25">[17]Rates!$E$220</definedName>
    <definedName name="_Sort" localSheetId="13" hidden="1">#REF!</definedName>
    <definedName name="_Sort" localSheetId="18" hidden="1">#REF!</definedName>
    <definedName name="_Sort" localSheetId="14" hidden="1">#REF!</definedName>
    <definedName name="_Sort" localSheetId="11" hidden="1">#REF!</definedName>
    <definedName name="_Sort" localSheetId="12" hidden="1">#REF!</definedName>
    <definedName name="_Sort" localSheetId="5" hidden="1">#REF!</definedName>
    <definedName name="_Sort" localSheetId="6" hidden="1">#REF!</definedName>
    <definedName name="_Sort" localSheetId="10" hidden="1">#REF!</definedName>
    <definedName name="_Sort" localSheetId="7" hidden="1">#REF!</definedName>
    <definedName name="_Sort" localSheetId="8" hidden="1">#REF!</definedName>
    <definedName name="_Sort" localSheetId="19" hidden="1">#REF!</definedName>
    <definedName name="_Sort" localSheetId="9" hidden="1">#REF!</definedName>
    <definedName name="_Sort" localSheetId="15" hidden="1">#REF!</definedName>
    <definedName name="_Sort" localSheetId="16" hidden="1">#REF!</definedName>
    <definedName name="_Sort" localSheetId="4" hidden="1">#REF!</definedName>
    <definedName name="_Sort" localSheetId="20" hidden="1">#REF!</definedName>
    <definedName name="_Sort" localSheetId="17" hidden="1">#REF!</definedName>
    <definedName name="_Sort" hidden="1">#REF!</definedName>
    <definedName name="_tgv100">[13]Rates!$E$220</definedName>
    <definedName name="_tgv25">[13]Rates!$E$218</definedName>
    <definedName name="_tgv40">[13]Rates!$E$219</definedName>
    <definedName name="_wmc1">[13]Rates!$E$189</definedName>
    <definedName name="a" localSheetId="13">#REF!</definedName>
    <definedName name="a" localSheetId="18">#REF!</definedName>
    <definedName name="a" localSheetId="14">#REF!</definedName>
    <definedName name="a" localSheetId="11">#REF!</definedName>
    <definedName name="a" localSheetId="12">#REF!</definedName>
    <definedName name="a" localSheetId="5">#REF!</definedName>
    <definedName name="a" localSheetId="6">#REF!</definedName>
    <definedName name="a" localSheetId="10">#REF!</definedName>
    <definedName name="a" localSheetId="7">#REF!</definedName>
    <definedName name="a" localSheetId="8">#REF!</definedName>
    <definedName name="a" localSheetId="19">#REF!</definedName>
    <definedName name="a" localSheetId="9">#REF!</definedName>
    <definedName name="a" localSheetId="15">#REF!</definedName>
    <definedName name="a" localSheetId="16">#REF!</definedName>
    <definedName name="a" localSheetId="4">#REF!</definedName>
    <definedName name="a" localSheetId="20">#REF!</definedName>
    <definedName name="a" localSheetId="17">#REF!</definedName>
    <definedName name="a">#REF!</definedName>
    <definedName name="AA" localSheetId="13">#REF!</definedName>
    <definedName name="AA" localSheetId="18">#REF!</definedName>
    <definedName name="AA" localSheetId="14">#REF!</definedName>
    <definedName name="AA" localSheetId="11">#REF!</definedName>
    <definedName name="AA" localSheetId="12">#REF!</definedName>
    <definedName name="AA" localSheetId="5">#REF!</definedName>
    <definedName name="AA" localSheetId="6">#REF!</definedName>
    <definedName name="AA" localSheetId="10">#REF!</definedName>
    <definedName name="AA" localSheetId="7">#REF!</definedName>
    <definedName name="AA" localSheetId="8">#REF!</definedName>
    <definedName name="AA" localSheetId="19">#REF!</definedName>
    <definedName name="AA" localSheetId="9">#REF!</definedName>
    <definedName name="AA" localSheetId="15">#REF!</definedName>
    <definedName name="AA" localSheetId="16">#REF!</definedName>
    <definedName name="AA" localSheetId="4">#REF!</definedName>
    <definedName name="AA" localSheetId="20">#REF!</definedName>
    <definedName name="AA" localSheetId="17">#REF!</definedName>
    <definedName name="AA">#REF!</definedName>
    <definedName name="abv">[18]Rates!$E$117</definedName>
    <definedName name="ACCENT" localSheetId="13">#REF!</definedName>
    <definedName name="ACCENT" localSheetId="18">#REF!</definedName>
    <definedName name="ACCENT" localSheetId="14">#REF!</definedName>
    <definedName name="ACCENT" localSheetId="11">#REF!</definedName>
    <definedName name="ACCENT" localSheetId="12">#REF!</definedName>
    <definedName name="ACCENT" localSheetId="5">#REF!</definedName>
    <definedName name="ACCENT" localSheetId="6">#REF!</definedName>
    <definedName name="ACCENT" localSheetId="10">#REF!</definedName>
    <definedName name="ACCENT" localSheetId="7">#REF!</definedName>
    <definedName name="ACCENT" localSheetId="8">#REF!</definedName>
    <definedName name="ACCENT" localSheetId="19">#REF!</definedName>
    <definedName name="ACCENT" localSheetId="9">#REF!</definedName>
    <definedName name="ACCENT" localSheetId="15">#REF!</definedName>
    <definedName name="ACCENT" localSheetId="16">#REF!</definedName>
    <definedName name="ACCENT" localSheetId="4">#REF!</definedName>
    <definedName name="ACCENT" localSheetId="20">#REF!</definedName>
    <definedName name="ACCENT" localSheetId="17">#REF!</definedName>
    <definedName name="ACCENT">#REF!</definedName>
    <definedName name="ACCENT_NATIVE" localSheetId="13">#REF!</definedName>
    <definedName name="ACCENT_NATIVE" localSheetId="18">#REF!</definedName>
    <definedName name="ACCENT_NATIVE" localSheetId="14">#REF!</definedName>
    <definedName name="ACCENT_NATIVE" localSheetId="11">#REF!</definedName>
    <definedName name="ACCENT_NATIVE" localSheetId="12">#REF!</definedName>
    <definedName name="ACCENT_NATIVE" localSheetId="5">#REF!</definedName>
    <definedName name="ACCENT_NATIVE" localSheetId="6">#REF!</definedName>
    <definedName name="ACCENT_NATIVE" localSheetId="10">#REF!</definedName>
    <definedName name="ACCENT_NATIVE" localSheetId="7">#REF!</definedName>
    <definedName name="ACCENT_NATIVE" localSheetId="8">#REF!</definedName>
    <definedName name="ACCENT_NATIVE" localSheetId="19">#REF!</definedName>
    <definedName name="ACCENT_NATIVE" localSheetId="9">#REF!</definedName>
    <definedName name="ACCENT_NATIVE" localSheetId="15">#REF!</definedName>
    <definedName name="ACCENT_NATIVE" localSheetId="16">#REF!</definedName>
    <definedName name="ACCENT_NATIVE" localSheetId="4">#REF!</definedName>
    <definedName name="ACCENT_NATIVE" localSheetId="20">#REF!</definedName>
    <definedName name="ACCENT_NATIVE" localSheetId="17">#REF!</definedName>
    <definedName name="ACCENT_NATIVE">#REF!</definedName>
    <definedName name="ACCENT_NATIVE_AGAVE" localSheetId="13">#REF!</definedName>
    <definedName name="ACCENT_NATIVE_AGAVE" localSheetId="18">#REF!</definedName>
    <definedName name="ACCENT_NATIVE_AGAVE" localSheetId="14">#REF!</definedName>
    <definedName name="ACCENT_NATIVE_AGAVE" localSheetId="11">#REF!</definedName>
    <definedName name="ACCENT_NATIVE_AGAVE" localSheetId="12">#REF!</definedName>
    <definedName name="ACCENT_NATIVE_AGAVE" localSheetId="5">#REF!</definedName>
    <definedName name="ACCENT_NATIVE_AGAVE" localSheetId="6">#REF!</definedName>
    <definedName name="ACCENT_NATIVE_AGAVE" localSheetId="10">#REF!</definedName>
    <definedName name="ACCENT_NATIVE_AGAVE" localSheetId="7">#REF!</definedName>
    <definedName name="ACCENT_NATIVE_AGAVE" localSheetId="8">#REF!</definedName>
    <definedName name="ACCENT_NATIVE_AGAVE" localSheetId="19">#REF!</definedName>
    <definedName name="ACCENT_NATIVE_AGAVE" localSheetId="9">#REF!</definedName>
    <definedName name="ACCENT_NATIVE_AGAVE" localSheetId="15">#REF!</definedName>
    <definedName name="ACCENT_NATIVE_AGAVE" localSheetId="16">#REF!</definedName>
    <definedName name="ACCENT_NATIVE_AGAVE" localSheetId="4">#REF!</definedName>
    <definedName name="ACCENT_NATIVE_AGAVE" localSheetId="20">#REF!</definedName>
    <definedName name="ACCENT_NATIVE_AGAVE" localSheetId="17">#REF!</definedName>
    <definedName name="ACCENT_NATIVE_AGAVE">#REF!</definedName>
    <definedName name="ACCENT_NATIVE_BARREL" localSheetId="13">#REF!</definedName>
    <definedName name="ACCENT_NATIVE_BARREL" localSheetId="18">#REF!</definedName>
    <definedName name="ACCENT_NATIVE_BARREL" localSheetId="14">#REF!</definedName>
    <definedName name="ACCENT_NATIVE_BARREL" localSheetId="11">#REF!</definedName>
    <definedName name="ACCENT_NATIVE_BARREL" localSheetId="12">#REF!</definedName>
    <definedName name="ACCENT_NATIVE_BARREL" localSheetId="5">#REF!</definedName>
    <definedName name="ACCENT_NATIVE_BARREL" localSheetId="6">#REF!</definedName>
    <definedName name="ACCENT_NATIVE_BARREL" localSheetId="10">#REF!</definedName>
    <definedName name="ACCENT_NATIVE_BARREL" localSheetId="7">#REF!</definedName>
    <definedName name="ACCENT_NATIVE_BARREL" localSheetId="8">#REF!</definedName>
    <definedName name="ACCENT_NATIVE_BARREL" localSheetId="19">#REF!</definedName>
    <definedName name="ACCENT_NATIVE_BARREL" localSheetId="9">#REF!</definedName>
    <definedName name="ACCENT_NATIVE_BARREL" localSheetId="15">#REF!</definedName>
    <definedName name="ACCENT_NATIVE_BARREL" localSheetId="16">#REF!</definedName>
    <definedName name="ACCENT_NATIVE_BARREL" localSheetId="4">#REF!</definedName>
    <definedName name="ACCENT_NATIVE_BARREL" localSheetId="20">#REF!</definedName>
    <definedName name="ACCENT_NATIVE_BARREL" localSheetId="17">#REF!</definedName>
    <definedName name="ACCENT_NATIVE_BARREL">#REF!</definedName>
    <definedName name="ACCENT_NATIVE_CHOLLA" localSheetId="13">#REF!</definedName>
    <definedName name="ACCENT_NATIVE_CHOLLA" localSheetId="18">#REF!</definedName>
    <definedName name="ACCENT_NATIVE_CHOLLA" localSheetId="14">#REF!</definedName>
    <definedName name="ACCENT_NATIVE_CHOLLA" localSheetId="11">#REF!</definedName>
    <definedName name="ACCENT_NATIVE_CHOLLA" localSheetId="12">#REF!</definedName>
    <definedName name="ACCENT_NATIVE_CHOLLA" localSheetId="5">#REF!</definedName>
    <definedName name="ACCENT_NATIVE_CHOLLA" localSheetId="6">#REF!</definedName>
    <definedName name="ACCENT_NATIVE_CHOLLA" localSheetId="10">#REF!</definedName>
    <definedName name="ACCENT_NATIVE_CHOLLA" localSheetId="7">#REF!</definedName>
    <definedName name="ACCENT_NATIVE_CHOLLA" localSheetId="8">#REF!</definedName>
    <definedName name="ACCENT_NATIVE_CHOLLA" localSheetId="19">#REF!</definedName>
    <definedName name="ACCENT_NATIVE_CHOLLA" localSheetId="9">#REF!</definedName>
    <definedName name="ACCENT_NATIVE_CHOLLA" localSheetId="15">#REF!</definedName>
    <definedName name="ACCENT_NATIVE_CHOLLA" localSheetId="16">#REF!</definedName>
    <definedName name="ACCENT_NATIVE_CHOLLA" localSheetId="4">#REF!</definedName>
    <definedName name="ACCENT_NATIVE_CHOLLA" localSheetId="20">#REF!</definedName>
    <definedName name="ACCENT_NATIVE_CHOLLA" localSheetId="17">#REF!</definedName>
    <definedName name="ACCENT_NATIVE_CHOLLA">#REF!</definedName>
    <definedName name="ACCENT_NATIVE_OCOTILLO" localSheetId="13">#REF!</definedName>
    <definedName name="ACCENT_NATIVE_OCOTILLO" localSheetId="18">#REF!</definedName>
    <definedName name="ACCENT_NATIVE_OCOTILLO" localSheetId="14">#REF!</definedName>
    <definedName name="ACCENT_NATIVE_OCOTILLO" localSheetId="11">#REF!</definedName>
    <definedName name="ACCENT_NATIVE_OCOTILLO" localSheetId="12">#REF!</definedName>
    <definedName name="ACCENT_NATIVE_OCOTILLO" localSheetId="5">#REF!</definedName>
    <definedName name="ACCENT_NATIVE_OCOTILLO" localSheetId="6">#REF!</definedName>
    <definedName name="ACCENT_NATIVE_OCOTILLO" localSheetId="10">#REF!</definedName>
    <definedName name="ACCENT_NATIVE_OCOTILLO" localSheetId="7">#REF!</definedName>
    <definedName name="ACCENT_NATIVE_OCOTILLO" localSheetId="8">#REF!</definedName>
    <definedName name="ACCENT_NATIVE_OCOTILLO" localSheetId="19">#REF!</definedName>
    <definedName name="ACCENT_NATIVE_OCOTILLO" localSheetId="9">#REF!</definedName>
    <definedName name="ACCENT_NATIVE_OCOTILLO" localSheetId="15">#REF!</definedName>
    <definedName name="ACCENT_NATIVE_OCOTILLO" localSheetId="16">#REF!</definedName>
    <definedName name="ACCENT_NATIVE_OCOTILLO" localSheetId="4">#REF!</definedName>
    <definedName name="ACCENT_NATIVE_OCOTILLO" localSheetId="20">#REF!</definedName>
    <definedName name="ACCENT_NATIVE_OCOTILLO" localSheetId="17">#REF!</definedName>
    <definedName name="ACCENT_NATIVE_OCOTILLO">#REF!</definedName>
    <definedName name="ACCENT_NATIVE_PRICKLY" localSheetId="13">#REF!</definedName>
    <definedName name="ACCENT_NATIVE_PRICKLY" localSheetId="18">#REF!</definedName>
    <definedName name="ACCENT_NATIVE_PRICKLY" localSheetId="14">#REF!</definedName>
    <definedName name="ACCENT_NATIVE_PRICKLY" localSheetId="11">#REF!</definedName>
    <definedName name="ACCENT_NATIVE_PRICKLY" localSheetId="12">#REF!</definedName>
    <definedName name="ACCENT_NATIVE_PRICKLY" localSheetId="5">#REF!</definedName>
    <definedName name="ACCENT_NATIVE_PRICKLY" localSheetId="6">#REF!</definedName>
    <definedName name="ACCENT_NATIVE_PRICKLY" localSheetId="10">#REF!</definedName>
    <definedName name="ACCENT_NATIVE_PRICKLY" localSheetId="7">#REF!</definedName>
    <definedName name="ACCENT_NATIVE_PRICKLY" localSheetId="8">#REF!</definedName>
    <definedName name="ACCENT_NATIVE_PRICKLY" localSheetId="19">#REF!</definedName>
    <definedName name="ACCENT_NATIVE_PRICKLY" localSheetId="9">#REF!</definedName>
    <definedName name="ACCENT_NATIVE_PRICKLY" localSheetId="15">#REF!</definedName>
    <definedName name="ACCENT_NATIVE_PRICKLY" localSheetId="16">#REF!</definedName>
    <definedName name="ACCENT_NATIVE_PRICKLY" localSheetId="4">#REF!</definedName>
    <definedName name="ACCENT_NATIVE_PRICKLY" localSheetId="20">#REF!</definedName>
    <definedName name="ACCENT_NATIVE_PRICKLY" localSheetId="17">#REF!</definedName>
    <definedName name="ACCENT_NATIVE_PRICKLY">#REF!</definedName>
    <definedName name="ACCENT_STANDARD" localSheetId="13">#REF!</definedName>
    <definedName name="ACCENT_STANDARD" localSheetId="18">#REF!</definedName>
    <definedName name="ACCENT_STANDARD" localSheetId="14">#REF!</definedName>
    <definedName name="ACCENT_STANDARD" localSheetId="11">#REF!</definedName>
    <definedName name="ACCENT_STANDARD" localSheetId="12">#REF!</definedName>
    <definedName name="ACCENT_STANDARD" localSheetId="5">#REF!</definedName>
    <definedName name="ACCENT_STANDARD" localSheetId="6">#REF!</definedName>
    <definedName name="ACCENT_STANDARD" localSheetId="10">#REF!</definedName>
    <definedName name="ACCENT_STANDARD" localSheetId="7">#REF!</definedName>
    <definedName name="ACCENT_STANDARD" localSheetId="8">#REF!</definedName>
    <definedName name="ACCENT_STANDARD" localSheetId="19">#REF!</definedName>
    <definedName name="ACCENT_STANDARD" localSheetId="9">#REF!</definedName>
    <definedName name="ACCENT_STANDARD" localSheetId="15">#REF!</definedName>
    <definedName name="ACCENT_STANDARD" localSheetId="16">#REF!</definedName>
    <definedName name="ACCENT_STANDARD" localSheetId="4">#REF!</definedName>
    <definedName name="ACCENT_STANDARD" localSheetId="20">#REF!</definedName>
    <definedName name="ACCENT_STANDARD" localSheetId="17">#REF!</definedName>
    <definedName name="ACCENT_STANDARD">#REF!</definedName>
    <definedName name="ACCENT_STANDARD_15GAL" localSheetId="13">#REF!</definedName>
    <definedName name="ACCENT_STANDARD_15GAL" localSheetId="18">#REF!</definedName>
    <definedName name="ACCENT_STANDARD_15GAL" localSheetId="14">#REF!</definedName>
    <definedName name="ACCENT_STANDARD_15GAL" localSheetId="11">#REF!</definedName>
    <definedName name="ACCENT_STANDARD_15GAL" localSheetId="12">#REF!</definedName>
    <definedName name="ACCENT_STANDARD_15GAL" localSheetId="5">#REF!</definedName>
    <definedName name="ACCENT_STANDARD_15GAL" localSheetId="6">#REF!</definedName>
    <definedName name="ACCENT_STANDARD_15GAL" localSheetId="10">#REF!</definedName>
    <definedName name="ACCENT_STANDARD_15GAL" localSheetId="7">#REF!</definedName>
    <definedName name="ACCENT_STANDARD_15GAL" localSheetId="8">#REF!</definedName>
    <definedName name="ACCENT_STANDARD_15GAL" localSheetId="19">#REF!</definedName>
    <definedName name="ACCENT_STANDARD_15GAL" localSheetId="9">#REF!</definedName>
    <definedName name="ACCENT_STANDARD_15GAL" localSheetId="15">#REF!</definedName>
    <definedName name="ACCENT_STANDARD_15GAL" localSheetId="16">#REF!</definedName>
    <definedName name="ACCENT_STANDARD_15GAL" localSheetId="4">#REF!</definedName>
    <definedName name="ACCENT_STANDARD_15GAL" localSheetId="20">#REF!</definedName>
    <definedName name="ACCENT_STANDARD_15GAL" localSheetId="17">#REF!</definedName>
    <definedName name="ACCENT_STANDARD_15GAL">#REF!</definedName>
    <definedName name="ACCENT_STANDARD_1GAL" localSheetId="13">#REF!</definedName>
    <definedName name="ACCENT_STANDARD_1GAL" localSheetId="18">#REF!</definedName>
    <definedName name="ACCENT_STANDARD_1GAL" localSheetId="14">#REF!</definedName>
    <definedName name="ACCENT_STANDARD_1GAL" localSheetId="11">#REF!</definedName>
    <definedName name="ACCENT_STANDARD_1GAL" localSheetId="12">#REF!</definedName>
    <definedName name="ACCENT_STANDARD_1GAL" localSheetId="5">#REF!</definedName>
    <definedName name="ACCENT_STANDARD_1GAL" localSheetId="6">#REF!</definedName>
    <definedName name="ACCENT_STANDARD_1GAL" localSheetId="10">#REF!</definedName>
    <definedName name="ACCENT_STANDARD_1GAL" localSheetId="7">#REF!</definedName>
    <definedName name="ACCENT_STANDARD_1GAL" localSheetId="8">#REF!</definedName>
    <definedName name="ACCENT_STANDARD_1GAL" localSheetId="19">#REF!</definedName>
    <definedName name="ACCENT_STANDARD_1GAL" localSheetId="9">#REF!</definedName>
    <definedName name="ACCENT_STANDARD_1GAL" localSheetId="15">#REF!</definedName>
    <definedName name="ACCENT_STANDARD_1GAL" localSheetId="16">#REF!</definedName>
    <definedName name="ACCENT_STANDARD_1GAL" localSheetId="4">#REF!</definedName>
    <definedName name="ACCENT_STANDARD_1GAL" localSheetId="20">#REF!</definedName>
    <definedName name="ACCENT_STANDARD_1GAL" localSheetId="17">#REF!</definedName>
    <definedName name="ACCENT_STANDARD_1GAL">#REF!</definedName>
    <definedName name="ACCENT_STANDARD_5GAL" localSheetId="13">#REF!</definedName>
    <definedName name="ACCENT_STANDARD_5GAL" localSheetId="18">#REF!</definedName>
    <definedName name="ACCENT_STANDARD_5GAL" localSheetId="14">#REF!</definedName>
    <definedName name="ACCENT_STANDARD_5GAL" localSheetId="11">#REF!</definedName>
    <definedName name="ACCENT_STANDARD_5GAL" localSheetId="12">#REF!</definedName>
    <definedName name="ACCENT_STANDARD_5GAL" localSheetId="5">#REF!</definedName>
    <definedName name="ACCENT_STANDARD_5GAL" localSheetId="6">#REF!</definedName>
    <definedName name="ACCENT_STANDARD_5GAL" localSheetId="10">#REF!</definedName>
    <definedName name="ACCENT_STANDARD_5GAL" localSheetId="7">#REF!</definedName>
    <definedName name="ACCENT_STANDARD_5GAL" localSheetId="8">#REF!</definedName>
    <definedName name="ACCENT_STANDARD_5GAL" localSheetId="19">#REF!</definedName>
    <definedName name="ACCENT_STANDARD_5GAL" localSheetId="9">#REF!</definedName>
    <definedName name="ACCENT_STANDARD_5GAL" localSheetId="15">#REF!</definedName>
    <definedName name="ACCENT_STANDARD_5GAL" localSheetId="16">#REF!</definedName>
    <definedName name="ACCENT_STANDARD_5GAL" localSheetId="4">#REF!</definedName>
    <definedName name="ACCENT_STANDARD_5GAL" localSheetId="20">#REF!</definedName>
    <definedName name="ACCENT_STANDARD_5GAL" localSheetId="17">#REF!</definedName>
    <definedName name="ACCENT_STANDARD_5GAL">#REF!</definedName>
    <definedName name="add">[13]Rates!$J$6</definedName>
    <definedName name="aksfcksgx">'[19]#REF'!$A$1:$IV$3</definedName>
    <definedName name="asdfx" localSheetId="13">#REF!</definedName>
    <definedName name="asdfx" localSheetId="18">#REF!</definedName>
    <definedName name="asdfx" localSheetId="14">#REF!</definedName>
    <definedName name="asdfx" localSheetId="11">#REF!</definedName>
    <definedName name="asdfx" localSheetId="12">#REF!</definedName>
    <definedName name="asdfx" localSheetId="5">#REF!</definedName>
    <definedName name="asdfx" localSheetId="6">#REF!</definedName>
    <definedName name="asdfx" localSheetId="10">#REF!</definedName>
    <definedName name="asdfx" localSheetId="7">#REF!</definedName>
    <definedName name="asdfx" localSheetId="8">#REF!</definedName>
    <definedName name="asdfx" localSheetId="19">#REF!</definedName>
    <definedName name="asdfx" localSheetId="9">#REF!</definedName>
    <definedName name="asdfx" localSheetId="15">#REF!</definedName>
    <definedName name="asdfx" localSheetId="16">#REF!</definedName>
    <definedName name="asdfx" localSheetId="4">#REF!</definedName>
    <definedName name="asdfx" localSheetId="20">#REF!</definedName>
    <definedName name="asdfx" localSheetId="17">#REF!</definedName>
    <definedName name="asdfx">#REF!</definedName>
    <definedName name="asfd" localSheetId="13">#REF!</definedName>
    <definedName name="asfd" localSheetId="18">#REF!</definedName>
    <definedName name="asfd" localSheetId="14">#REF!</definedName>
    <definedName name="asfd" localSheetId="11">#REF!</definedName>
    <definedName name="asfd" localSheetId="12">#REF!</definedName>
    <definedName name="asfd" localSheetId="5">#REF!</definedName>
    <definedName name="asfd" localSheetId="6">#REF!</definedName>
    <definedName name="asfd" localSheetId="10">#REF!</definedName>
    <definedName name="asfd" localSheetId="7">#REF!</definedName>
    <definedName name="asfd" localSheetId="8">#REF!</definedName>
    <definedName name="asfd" localSheetId="19">#REF!</definedName>
    <definedName name="asfd" localSheetId="9">#REF!</definedName>
    <definedName name="asfd" localSheetId="15">#REF!</definedName>
    <definedName name="asfd" localSheetId="16">#REF!</definedName>
    <definedName name="asfd" localSheetId="4">#REF!</definedName>
    <definedName name="asfd" localSheetId="20">#REF!</definedName>
    <definedName name="asfd" localSheetId="17">#REF!</definedName>
    <definedName name="asfd">#REF!</definedName>
    <definedName name="asz" localSheetId="13">#REF!</definedName>
    <definedName name="asz" localSheetId="18">#REF!</definedName>
    <definedName name="asz" localSheetId="14">#REF!</definedName>
    <definedName name="asz" localSheetId="11">#REF!</definedName>
    <definedName name="asz" localSheetId="12">#REF!</definedName>
    <definedName name="asz" localSheetId="5">#REF!</definedName>
    <definedName name="asz" localSheetId="6">#REF!</definedName>
    <definedName name="asz" localSheetId="10">#REF!</definedName>
    <definedName name="asz" localSheetId="7">#REF!</definedName>
    <definedName name="asz" localSheetId="8">#REF!</definedName>
    <definedName name="asz" localSheetId="19">#REF!</definedName>
    <definedName name="asz" localSheetId="9">#REF!</definedName>
    <definedName name="asz" localSheetId="15">#REF!</definedName>
    <definedName name="asz" localSheetId="16">#REF!</definedName>
    <definedName name="asz" localSheetId="4">#REF!</definedName>
    <definedName name="asz" localSheetId="20">#REF!</definedName>
    <definedName name="asz" localSheetId="17">#REF!</definedName>
    <definedName name="asz">#REF!</definedName>
    <definedName name="avvm">[18]Rates!$E$118</definedName>
    <definedName name="awxeda">'[19]#REF'!$A$1:$IV$3</definedName>
    <definedName name="awzds">'[19]#REF'!$A$1:$IV$3</definedName>
    <definedName name="azs" localSheetId="13">#REF!</definedName>
    <definedName name="azs" localSheetId="18">#REF!</definedName>
    <definedName name="azs" localSheetId="14">#REF!</definedName>
    <definedName name="azs" localSheetId="11">#REF!</definedName>
    <definedName name="azs" localSheetId="12">#REF!</definedName>
    <definedName name="azs" localSheetId="5">#REF!</definedName>
    <definedName name="azs" localSheetId="6">#REF!</definedName>
    <definedName name="azs" localSheetId="10">#REF!</definedName>
    <definedName name="azs" localSheetId="7">#REF!</definedName>
    <definedName name="azs" localSheetId="8">#REF!</definedName>
    <definedName name="azs" localSheetId="19">#REF!</definedName>
    <definedName name="azs" localSheetId="9">#REF!</definedName>
    <definedName name="azs" localSheetId="15">#REF!</definedName>
    <definedName name="azs" localSheetId="16">#REF!</definedName>
    <definedName name="azs" localSheetId="4">#REF!</definedName>
    <definedName name="azs" localSheetId="20">#REF!</definedName>
    <definedName name="azs" localSheetId="17">#REF!</definedName>
    <definedName name="azs">#REF!</definedName>
    <definedName name="B" localSheetId="13">#REF!</definedName>
    <definedName name="B" localSheetId="18">#REF!</definedName>
    <definedName name="B" localSheetId="14">#REF!</definedName>
    <definedName name="B" localSheetId="11">#REF!</definedName>
    <definedName name="B" localSheetId="12">#REF!</definedName>
    <definedName name="B" localSheetId="5">#REF!</definedName>
    <definedName name="B" localSheetId="6">#REF!</definedName>
    <definedName name="B" localSheetId="10">#REF!</definedName>
    <definedName name="B" localSheetId="7">#REF!</definedName>
    <definedName name="B" localSheetId="8">#REF!</definedName>
    <definedName name="B" localSheetId="19">#REF!</definedName>
    <definedName name="B" localSheetId="9">#REF!</definedName>
    <definedName name="B" localSheetId="15">#REF!</definedName>
    <definedName name="B" localSheetId="16">#REF!</definedName>
    <definedName name="B" localSheetId="4">#REF!</definedName>
    <definedName name="B" localSheetId="20">#REF!</definedName>
    <definedName name="B" localSheetId="17">#REF!</definedName>
    <definedName name="B">#REF!</definedName>
    <definedName name="BACKFLOW" localSheetId="13">#REF!</definedName>
    <definedName name="BACKFLOW" localSheetId="18">#REF!</definedName>
    <definedName name="BACKFLOW" localSheetId="14">#REF!</definedName>
    <definedName name="BACKFLOW" localSheetId="11">#REF!</definedName>
    <definedName name="BACKFLOW" localSheetId="12">#REF!</definedName>
    <definedName name="BACKFLOW" localSheetId="5">#REF!</definedName>
    <definedName name="BACKFLOW" localSheetId="6">#REF!</definedName>
    <definedName name="BACKFLOW" localSheetId="10">#REF!</definedName>
    <definedName name="BACKFLOW" localSheetId="7">#REF!</definedName>
    <definedName name="BACKFLOW" localSheetId="8">#REF!</definedName>
    <definedName name="BACKFLOW" localSheetId="19">#REF!</definedName>
    <definedName name="BACKFLOW" localSheetId="9">#REF!</definedName>
    <definedName name="BACKFLOW" localSheetId="15">#REF!</definedName>
    <definedName name="BACKFLOW" localSheetId="16">#REF!</definedName>
    <definedName name="BACKFLOW" localSheetId="4">#REF!</definedName>
    <definedName name="BACKFLOW" localSheetId="20">#REF!</definedName>
    <definedName name="BACKFLOW" localSheetId="17">#REF!</definedName>
    <definedName name="BACKFLOW">#REF!</definedName>
    <definedName name="bghg">[11]Rates!$E$282</definedName>
    <definedName name="bill" localSheetId="13">#REF!</definedName>
    <definedName name="bill" localSheetId="18">#REF!</definedName>
    <definedName name="bill" localSheetId="14">#REF!</definedName>
    <definedName name="bill" localSheetId="11">#REF!</definedName>
    <definedName name="bill" localSheetId="12">#REF!</definedName>
    <definedName name="bill" localSheetId="5">#REF!</definedName>
    <definedName name="bill" localSheetId="6">#REF!</definedName>
    <definedName name="bill" localSheetId="10">#REF!</definedName>
    <definedName name="bill" localSheetId="7">#REF!</definedName>
    <definedName name="bill" localSheetId="8">#REF!</definedName>
    <definedName name="bill" localSheetId="19">#REF!</definedName>
    <definedName name="bill" localSheetId="9">#REF!</definedName>
    <definedName name="bill" localSheetId="15">#REF!</definedName>
    <definedName name="bill" localSheetId="16">#REF!</definedName>
    <definedName name="bill" localSheetId="4">#REF!</definedName>
    <definedName name="bill" localSheetId="20">#REF!</definedName>
    <definedName name="bill" localSheetId="17">#REF!</definedName>
    <definedName name="bill">#REF!</definedName>
    <definedName name="Bill1">[10]Rates!$E$268</definedName>
    <definedName name="BuiltIn_Print_Area" localSheetId="13">#REF!</definedName>
    <definedName name="BuiltIn_Print_Area" localSheetId="18">#REF!</definedName>
    <definedName name="BuiltIn_Print_Area" localSheetId="14">#REF!</definedName>
    <definedName name="BuiltIn_Print_Area" localSheetId="11">#REF!</definedName>
    <definedName name="BuiltIn_Print_Area" localSheetId="12">#REF!</definedName>
    <definedName name="BuiltIn_Print_Area" localSheetId="5">#REF!</definedName>
    <definedName name="BuiltIn_Print_Area" localSheetId="6">#REF!</definedName>
    <definedName name="BuiltIn_Print_Area" localSheetId="10">#REF!</definedName>
    <definedName name="BuiltIn_Print_Area" localSheetId="7">#REF!</definedName>
    <definedName name="BuiltIn_Print_Area" localSheetId="8">#REF!</definedName>
    <definedName name="BuiltIn_Print_Area" localSheetId="19">#REF!</definedName>
    <definedName name="BuiltIn_Print_Area" localSheetId="9">#REF!</definedName>
    <definedName name="BuiltIn_Print_Area" localSheetId="15">#REF!</definedName>
    <definedName name="BuiltIn_Print_Area" localSheetId="16">#REF!</definedName>
    <definedName name="BuiltIn_Print_Area" localSheetId="4">#REF!</definedName>
    <definedName name="BuiltIn_Print_Area" localSheetId="20">#REF!</definedName>
    <definedName name="BuiltIn_Print_Area" localSheetId="17">#REF!</definedName>
    <definedName name="BuiltIn_Print_Area">#REF!</definedName>
    <definedName name="BuiltIn_Print_Titles" localSheetId="13">#REF!</definedName>
    <definedName name="BuiltIn_Print_Titles" localSheetId="18">#REF!</definedName>
    <definedName name="BuiltIn_Print_Titles" localSheetId="14">#REF!</definedName>
    <definedName name="BuiltIn_Print_Titles" localSheetId="11">#REF!</definedName>
    <definedName name="BuiltIn_Print_Titles" localSheetId="12">#REF!</definedName>
    <definedName name="BuiltIn_Print_Titles" localSheetId="5">#REF!</definedName>
    <definedName name="BuiltIn_Print_Titles" localSheetId="6">#REF!</definedName>
    <definedName name="BuiltIn_Print_Titles" localSheetId="10">#REF!</definedName>
    <definedName name="BuiltIn_Print_Titles" localSheetId="7">#REF!</definedName>
    <definedName name="BuiltIn_Print_Titles" localSheetId="8">#REF!</definedName>
    <definedName name="BuiltIn_Print_Titles" localSheetId="19">#REF!</definedName>
    <definedName name="BuiltIn_Print_Titles" localSheetId="9">#REF!</definedName>
    <definedName name="BuiltIn_Print_Titles" localSheetId="15">#REF!</definedName>
    <definedName name="BuiltIn_Print_Titles" localSheetId="16">#REF!</definedName>
    <definedName name="BuiltIn_Print_Titles" localSheetId="4">#REF!</definedName>
    <definedName name="BuiltIn_Print_Titles" localSheetId="20">#REF!</definedName>
    <definedName name="BuiltIn_Print_Titles" localSheetId="17">#REF!</definedName>
    <definedName name="BuiltIn_Print_Titles">#REF!</definedName>
    <definedName name="BuiltIn_Print_Titles___0" localSheetId="13">#REF!</definedName>
    <definedName name="BuiltIn_Print_Titles___0" localSheetId="18">#REF!</definedName>
    <definedName name="BuiltIn_Print_Titles___0" localSheetId="14">#REF!</definedName>
    <definedName name="BuiltIn_Print_Titles___0" localSheetId="11">#REF!</definedName>
    <definedName name="BuiltIn_Print_Titles___0" localSheetId="12">#REF!</definedName>
    <definedName name="BuiltIn_Print_Titles___0" localSheetId="5">#REF!</definedName>
    <definedName name="BuiltIn_Print_Titles___0" localSheetId="6">#REF!</definedName>
    <definedName name="BuiltIn_Print_Titles___0" localSheetId="10">#REF!</definedName>
    <definedName name="BuiltIn_Print_Titles___0" localSheetId="7">#REF!</definedName>
    <definedName name="BuiltIn_Print_Titles___0" localSheetId="8">#REF!</definedName>
    <definedName name="BuiltIn_Print_Titles___0" localSheetId="19">#REF!</definedName>
    <definedName name="BuiltIn_Print_Titles___0" localSheetId="9">#REF!</definedName>
    <definedName name="BuiltIn_Print_Titles___0" localSheetId="15">#REF!</definedName>
    <definedName name="BuiltIn_Print_Titles___0" localSheetId="16">#REF!</definedName>
    <definedName name="BuiltIn_Print_Titles___0" localSheetId="4">#REF!</definedName>
    <definedName name="BuiltIn_Print_Titles___0" localSheetId="20">#REF!</definedName>
    <definedName name="BuiltIn_Print_Titles___0" localSheetId="17">#REF!</definedName>
    <definedName name="BuiltIn_Print_Titles___0">#REF!</definedName>
    <definedName name="bzp">[17]Rates!$E$312</definedName>
    <definedName name="ccc">[4]Rates!$E$117</definedName>
    <definedName name="chgdcujykc" localSheetId="13">#REF!</definedName>
    <definedName name="chgdcujykc" localSheetId="18">#REF!</definedName>
    <definedName name="chgdcujykc" localSheetId="14">#REF!</definedName>
    <definedName name="chgdcujykc" localSheetId="11">#REF!</definedName>
    <definedName name="chgdcujykc" localSheetId="12">#REF!</definedName>
    <definedName name="chgdcujykc" localSheetId="5">#REF!</definedName>
    <definedName name="chgdcujykc" localSheetId="6">#REF!</definedName>
    <definedName name="chgdcujykc" localSheetId="10">#REF!</definedName>
    <definedName name="chgdcujykc" localSheetId="7">#REF!</definedName>
    <definedName name="chgdcujykc" localSheetId="8">#REF!</definedName>
    <definedName name="chgdcujykc" localSheetId="19">#REF!</definedName>
    <definedName name="chgdcujykc" localSheetId="9">#REF!</definedName>
    <definedName name="chgdcujykc" localSheetId="15">#REF!</definedName>
    <definedName name="chgdcujykc" localSheetId="16">#REF!</definedName>
    <definedName name="chgdcujykc" localSheetId="4">#REF!</definedName>
    <definedName name="chgdcujykc" localSheetId="20">#REF!</definedName>
    <definedName name="chgdcujykc" localSheetId="17">#REF!</definedName>
    <definedName name="chgdcujykc">#REF!</definedName>
    <definedName name="cmass">[9]Rates!$E$123</definedName>
    <definedName name="cock15">[13]Rates!$E$202</definedName>
    <definedName name="cock25">[13]Rates!$E$203</definedName>
    <definedName name="cock50">[13]Rates!$E$204</definedName>
    <definedName name="cpier">[9]Rates!$E$126</definedName>
    <definedName name="cslab">[13]Rates!$E$124</definedName>
    <definedName name="csus">[2]Rates!$E$128</definedName>
    <definedName name="curve">[9]Rates!$E$127</definedName>
    <definedName name="cwall">[2]Rates!$E$125</definedName>
    <definedName name="cytz1">[13]Rates!$E$273</definedName>
    <definedName name="d">[20]Rates!$J$9</definedName>
    <definedName name="dc" localSheetId="13">#REF!</definedName>
    <definedName name="dc" localSheetId="18">#REF!</definedName>
    <definedName name="dc" localSheetId="14">#REF!</definedName>
    <definedName name="dc" localSheetId="11">#REF!</definedName>
    <definedName name="dc" localSheetId="12">#REF!</definedName>
    <definedName name="dc" localSheetId="5">#REF!</definedName>
    <definedName name="dc" localSheetId="6">#REF!</definedName>
    <definedName name="dc" localSheetId="10">#REF!</definedName>
    <definedName name="dc" localSheetId="7">#REF!</definedName>
    <definedName name="dc" localSheetId="8">#REF!</definedName>
    <definedName name="dc" localSheetId="19">#REF!</definedName>
    <definedName name="dc" localSheetId="9">#REF!</definedName>
    <definedName name="dc" localSheetId="15">#REF!</definedName>
    <definedName name="dc" localSheetId="16">#REF!</definedName>
    <definedName name="dc" localSheetId="4">#REF!</definedName>
    <definedName name="dc" localSheetId="20">#REF!</definedName>
    <definedName name="dc" localSheetId="17">#REF!</definedName>
    <definedName name="dc">#REF!</definedName>
    <definedName name="dd" localSheetId="13">#REF!</definedName>
    <definedName name="dd" localSheetId="18">#REF!</definedName>
    <definedName name="dd" localSheetId="14">#REF!</definedName>
    <definedName name="dd" localSheetId="11">#REF!</definedName>
    <definedName name="dd" localSheetId="12">#REF!</definedName>
    <definedName name="dd" localSheetId="5">#REF!</definedName>
    <definedName name="dd" localSheetId="6">#REF!</definedName>
    <definedName name="dd" localSheetId="10">#REF!</definedName>
    <definedName name="dd" localSheetId="7">#REF!</definedName>
    <definedName name="dd" localSheetId="8">#REF!</definedName>
    <definedName name="dd" localSheetId="19">#REF!</definedName>
    <definedName name="dd" localSheetId="9">#REF!</definedName>
    <definedName name="dd" localSheetId="15">#REF!</definedName>
    <definedName name="dd" localSheetId="16">#REF!</definedName>
    <definedName name="dd" localSheetId="4">#REF!</definedName>
    <definedName name="dd" localSheetId="20">#REF!</definedName>
    <definedName name="dd" localSheetId="17">#REF!</definedName>
    <definedName name="dd">#REF!</definedName>
    <definedName name="ddd">[4]Rates!$E$118</definedName>
    <definedName name="DEMOLITION" localSheetId="13">#REF!</definedName>
    <definedName name="DEMOLITION" localSheetId="18">#REF!</definedName>
    <definedName name="DEMOLITION" localSheetId="14">#REF!</definedName>
    <definedName name="DEMOLITION" localSheetId="11">#REF!</definedName>
    <definedName name="DEMOLITION" localSheetId="12">#REF!</definedName>
    <definedName name="DEMOLITION" localSheetId="5">#REF!</definedName>
    <definedName name="DEMOLITION" localSheetId="6">#REF!</definedName>
    <definedName name="DEMOLITION" localSheetId="10">#REF!</definedName>
    <definedName name="DEMOLITION" localSheetId="7">#REF!</definedName>
    <definedName name="DEMOLITION" localSheetId="8">#REF!</definedName>
    <definedName name="DEMOLITION" localSheetId="19">#REF!</definedName>
    <definedName name="DEMOLITION" localSheetId="9">#REF!</definedName>
    <definedName name="DEMOLITION" localSheetId="15">#REF!</definedName>
    <definedName name="DEMOLITION" localSheetId="16">#REF!</definedName>
    <definedName name="DEMOLITION" localSheetId="4">#REF!</definedName>
    <definedName name="DEMOLITION" localSheetId="20">#REF!</definedName>
    <definedName name="DEMOLITION" localSheetId="17">#REF!</definedName>
    <definedName name="DEMOLITION">#REF!</definedName>
    <definedName name="description_1" localSheetId="13">#REF!</definedName>
    <definedName name="description_1" localSheetId="18">#REF!</definedName>
    <definedName name="description_1" localSheetId="14">#REF!</definedName>
    <definedName name="description_1" localSheetId="11">#REF!</definedName>
    <definedName name="description_1" localSheetId="12">#REF!</definedName>
    <definedName name="description_1" localSheetId="5">#REF!</definedName>
    <definedName name="description_1" localSheetId="6">#REF!</definedName>
    <definedName name="description_1" localSheetId="10">#REF!</definedName>
    <definedName name="description_1" localSheetId="7">#REF!</definedName>
    <definedName name="description_1" localSheetId="8">#REF!</definedName>
    <definedName name="description_1" localSheetId="19">#REF!</definedName>
    <definedName name="description_1" localSheetId="9">#REF!</definedName>
    <definedName name="description_1" localSheetId="15">#REF!</definedName>
    <definedName name="description_1" localSheetId="16">#REF!</definedName>
    <definedName name="description_1" localSheetId="4">#REF!</definedName>
    <definedName name="description_1" localSheetId="20">#REF!</definedName>
    <definedName name="description_1" localSheetId="17">#REF!</definedName>
    <definedName name="description_1">#REF!</definedName>
    <definedName name="DF" localSheetId="13">#REF!</definedName>
    <definedName name="DF" localSheetId="18">#REF!</definedName>
    <definedName name="DF" localSheetId="14">#REF!</definedName>
    <definedName name="DF" localSheetId="11">#REF!</definedName>
    <definedName name="DF" localSheetId="12">#REF!</definedName>
    <definedName name="DF" localSheetId="5">#REF!</definedName>
    <definedName name="DF" localSheetId="6">#REF!</definedName>
    <definedName name="DF" localSheetId="10">#REF!</definedName>
    <definedName name="DF" localSheetId="7">#REF!</definedName>
    <definedName name="DF" localSheetId="8">#REF!</definedName>
    <definedName name="DF" localSheetId="19">#REF!</definedName>
    <definedName name="DF" localSheetId="9">#REF!</definedName>
    <definedName name="DF" localSheetId="15">#REF!</definedName>
    <definedName name="DF" localSheetId="16">#REF!</definedName>
    <definedName name="DF" localSheetId="4">#REF!</definedName>
    <definedName name="DF" localSheetId="20">#REF!</definedName>
    <definedName name="DF" localSheetId="17">#REF!</definedName>
    <definedName name="DF">#REF!</definedName>
    <definedName name="dfb" localSheetId="13">#REF!</definedName>
    <definedName name="dfb" localSheetId="18">#REF!</definedName>
    <definedName name="dfb" localSheetId="14">#REF!</definedName>
    <definedName name="dfb" localSheetId="11">#REF!</definedName>
    <definedName name="dfb" localSheetId="12">#REF!</definedName>
    <definedName name="dfb" localSheetId="5">#REF!</definedName>
    <definedName name="dfb" localSheetId="6">#REF!</definedName>
    <definedName name="dfb" localSheetId="10">#REF!</definedName>
    <definedName name="dfb" localSheetId="7">#REF!</definedName>
    <definedName name="dfb" localSheetId="8">#REF!</definedName>
    <definedName name="dfb" localSheetId="19">#REF!</definedName>
    <definedName name="dfb" localSheetId="9">#REF!</definedName>
    <definedName name="dfb" localSheetId="15">#REF!</definedName>
    <definedName name="dfb" localSheetId="16">#REF!</definedName>
    <definedName name="dfb" localSheetId="4">#REF!</definedName>
    <definedName name="dfb" localSheetId="20">#REF!</definedName>
    <definedName name="dfb" localSheetId="17">#REF!</definedName>
    <definedName name="dfb">#REF!</definedName>
    <definedName name="dfgh" localSheetId="13">#REF!</definedName>
    <definedName name="dfgh" localSheetId="18">#REF!</definedName>
    <definedName name="dfgh" localSheetId="14">#REF!</definedName>
    <definedName name="dfgh" localSheetId="11">#REF!</definedName>
    <definedName name="dfgh" localSheetId="12">#REF!</definedName>
    <definedName name="dfgh" localSheetId="5">#REF!</definedName>
    <definedName name="dfgh" localSheetId="6">#REF!</definedName>
    <definedName name="dfgh" localSheetId="10">#REF!</definedName>
    <definedName name="dfgh" localSheetId="7">#REF!</definedName>
    <definedName name="dfgh" localSheetId="8">#REF!</definedName>
    <definedName name="dfgh" localSheetId="19">#REF!</definedName>
    <definedName name="dfgh" localSheetId="9">#REF!</definedName>
    <definedName name="dfgh" localSheetId="15">#REF!</definedName>
    <definedName name="dfgh" localSheetId="16">#REF!</definedName>
    <definedName name="dfgh" localSheetId="4">#REF!</definedName>
    <definedName name="dfgh" localSheetId="20">#REF!</definedName>
    <definedName name="dfgh" localSheetId="17">#REF!</definedName>
    <definedName name="dfgh">#REF!</definedName>
    <definedName name="dfgs">[6]Rates!$E$119</definedName>
    <definedName name="dfhcd" localSheetId="13">#REF!</definedName>
    <definedName name="dfhcd" localSheetId="18">#REF!</definedName>
    <definedName name="dfhcd" localSheetId="14">#REF!</definedName>
    <definedName name="dfhcd" localSheetId="11">#REF!</definedName>
    <definedName name="dfhcd" localSheetId="12">#REF!</definedName>
    <definedName name="dfhcd" localSheetId="5">#REF!</definedName>
    <definedName name="dfhcd" localSheetId="6">#REF!</definedName>
    <definedName name="dfhcd" localSheetId="10">#REF!</definedName>
    <definedName name="dfhcd" localSheetId="7">#REF!</definedName>
    <definedName name="dfhcd" localSheetId="8">#REF!</definedName>
    <definedName name="dfhcd" localSheetId="19">#REF!</definedName>
    <definedName name="dfhcd" localSheetId="9">#REF!</definedName>
    <definedName name="dfhcd" localSheetId="15">#REF!</definedName>
    <definedName name="dfhcd" localSheetId="16">#REF!</definedName>
    <definedName name="dfhcd" localSheetId="4">#REF!</definedName>
    <definedName name="dfhcd" localSheetId="20">#REF!</definedName>
    <definedName name="dfhcd" localSheetId="17">#REF!</definedName>
    <definedName name="dfhcd">#REF!</definedName>
    <definedName name="dfhn" localSheetId="13">#REF!</definedName>
    <definedName name="dfhn" localSheetId="18">#REF!</definedName>
    <definedName name="dfhn" localSheetId="14">#REF!</definedName>
    <definedName name="dfhn" localSheetId="11">#REF!</definedName>
    <definedName name="dfhn" localSheetId="12">#REF!</definedName>
    <definedName name="dfhn" localSheetId="5">#REF!</definedName>
    <definedName name="dfhn" localSheetId="6">#REF!</definedName>
    <definedName name="dfhn" localSheetId="10">#REF!</definedName>
    <definedName name="dfhn" localSheetId="7">#REF!</definedName>
    <definedName name="dfhn" localSheetId="8">#REF!</definedName>
    <definedName name="dfhn" localSheetId="19">#REF!</definedName>
    <definedName name="dfhn" localSheetId="9">#REF!</definedName>
    <definedName name="dfhn" localSheetId="15">#REF!</definedName>
    <definedName name="dfhn" localSheetId="16">#REF!</definedName>
    <definedName name="dfhn" localSheetId="4">#REF!</definedName>
    <definedName name="dfhn" localSheetId="20">#REF!</definedName>
    <definedName name="dfhn" localSheetId="17">#REF!</definedName>
    <definedName name="dfhn">#REF!</definedName>
    <definedName name="dfhv" localSheetId="13">#REF!</definedName>
    <definedName name="dfhv" localSheetId="18">#REF!</definedName>
    <definedName name="dfhv" localSheetId="14">#REF!</definedName>
    <definedName name="dfhv" localSheetId="11">#REF!</definedName>
    <definedName name="dfhv" localSheetId="12">#REF!</definedName>
    <definedName name="dfhv" localSheetId="5">#REF!</definedName>
    <definedName name="dfhv" localSheetId="6">#REF!</definedName>
    <definedName name="dfhv" localSheetId="10">#REF!</definedName>
    <definedName name="dfhv" localSheetId="7">#REF!</definedName>
    <definedName name="dfhv" localSheetId="8">#REF!</definedName>
    <definedName name="dfhv" localSheetId="19">#REF!</definedName>
    <definedName name="dfhv" localSheetId="9">#REF!</definedName>
    <definedName name="dfhv" localSheetId="15">#REF!</definedName>
    <definedName name="dfhv" localSheetId="16">#REF!</definedName>
    <definedName name="dfhv" localSheetId="4">#REF!</definedName>
    <definedName name="dfhv" localSheetId="20">#REF!</definedName>
    <definedName name="dfhv" localSheetId="17">#REF!</definedName>
    <definedName name="dfhv">#REF!</definedName>
    <definedName name="dfngh" localSheetId="13">#REF!</definedName>
    <definedName name="dfngh" localSheetId="18">#REF!</definedName>
    <definedName name="dfngh" localSheetId="14">#REF!</definedName>
    <definedName name="dfngh" localSheetId="11">#REF!</definedName>
    <definedName name="dfngh" localSheetId="12">#REF!</definedName>
    <definedName name="dfngh" localSheetId="5">#REF!</definedName>
    <definedName name="dfngh" localSheetId="6">#REF!</definedName>
    <definedName name="dfngh" localSheetId="10">#REF!</definedName>
    <definedName name="dfngh" localSheetId="7">#REF!</definedName>
    <definedName name="dfngh" localSheetId="8">#REF!</definedName>
    <definedName name="dfngh" localSheetId="19">#REF!</definedName>
    <definedName name="dfngh" localSheetId="9">#REF!</definedName>
    <definedName name="dfngh" localSheetId="15">#REF!</definedName>
    <definedName name="dfngh" localSheetId="16">#REF!</definedName>
    <definedName name="dfngh" localSheetId="4">#REF!</definedName>
    <definedName name="dfngh" localSheetId="20">#REF!</definedName>
    <definedName name="dfngh" localSheetId="17">#REF!</definedName>
    <definedName name="dfngh">#REF!</definedName>
    <definedName name="dfr">[4]Rates!$E$118</definedName>
    <definedName name="DG_COLOR" localSheetId="13">#REF!</definedName>
    <definedName name="DG_COLOR" localSheetId="18">#REF!</definedName>
    <definedName name="DG_COLOR" localSheetId="14">#REF!</definedName>
    <definedName name="DG_COLOR" localSheetId="11">#REF!</definedName>
    <definedName name="DG_COLOR" localSheetId="12">#REF!</definedName>
    <definedName name="DG_COLOR" localSheetId="5">#REF!</definedName>
    <definedName name="DG_COLOR" localSheetId="6">#REF!</definedName>
    <definedName name="DG_COLOR" localSheetId="10">#REF!</definedName>
    <definedName name="DG_COLOR" localSheetId="7">#REF!</definedName>
    <definedName name="DG_COLOR" localSheetId="8">#REF!</definedName>
    <definedName name="DG_COLOR" localSheetId="19">#REF!</definedName>
    <definedName name="DG_COLOR" localSheetId="9">#REF!</definedName>
    <definedName name="DG_COLOR" localSheetId="15">#REF!</definedName>
    <definedName name="DG_COLOR" localSheetId="16">#REF!</definedName>
    <definedName name="DG_COLOR" localSheetId="4">#REF!</definedName>
    <definedName name="DG_COLOR" localSheetId="20">#REF!</definedName>
    <definedName name="DG_COLOR" localSheetId="17">#REF!</definedName>
    <definedName name="DG_COLOR">#REF!</definedName>
    <definedName name="DG_COLOR_CODE" localSheetId="13">#REF!</definedName>
    <definedName name="DG_COLOR_CODE" localSheetId="18">#REF!</definedName>
    <definedName name="DG_COLOR_CODE" localSheetId="14">#REF!</definedName>
    <definedName name="DG_COLOR_CODE" localSheetId="11">#REF!</definedName>
    <definedName name="DG_COLOR_CODE" localSheetId="12">#REF!</definedName>
    <definedName name="DG_COLOR_CODE" localSheetId="5">#REF!</definedName>
    <definedName name="DG_COLOR_CODE" localSheetId="6">#REF!</definedName>
    <definedName name="DG_COLOR_CODE" localSheetId="10">#REF!</definedName>
    <definedName name="DG_COLOR_CODE" localSheetId="7">#REF!</definedName>
    <definedName name="DG_COLOR_CODE" localSheetId="8">#REF!</definedName>
    <definedName name="DG_COLOR_CODE" localSheetId="19">#REF!</definedName>
    <definedName name="DG_COLOR_CODE" localSheetId="9">#REF!</definedName>
    <definedName name="DG_COLOR_CODE" localSheetId="15">#REF!</definedName>
    <definedName name="DG_COLOR_CODE" localSheetId="16">#REF!</definedName>
    <definedName name="DG_COLOR_CODE" localSheetId="4">#REF!</definedName>
    <definedName name="DG_COLOR_CODE" localSheetId="20">#REF!</definedName>
    <definedName name="DG_COLOR_CODE" localSheetId="17">#REF!</definedName>
    <definedName name="DG_COLOR_CODE">#REF!</definedName>
    <definedName name="dhgb" localSheetId="13">#REF!</definedName>
    <definedName name="dhgb" localSheetId="18">#REF!</definedName>
    <definedName name="dhgb" localSheetId="14">#REF!</definedName>
    <definedName name="dhgb" localSheetId="11">#REF!</definedName>
    <definedName name="dhgb" localSheetId="12">#REF!</definedName>
    <definedName name="dhgb" localSheetId="5">#REF!</definedName>
    <definedName name="dhgb" localSheetId="6">#REF!</definedName>
    <definedName name="dhgb" localSheetId="10">#REF!</definedName>
    <definedName name="dhgb" localSheetId="7">#REF!</definedName>
    <definedName name="dhgb" localSheetId="8">#REF!</definedName>
    <definedName name="dhgb" localSheetId="19">#REF!</definedName>
    <definedName name="dhgb" localSheetId="9">#REF!</definedName>
    <definedName name="dhgb" localSheetId="15">#REF!</definedName>
    <definedName name="dhgb" localSheetId="16">#REF!</definedName>
    <definedName name="dhgb" localSheetId="4">#REF!</definedName>
    <definedName name="dhgb" localSheetId="20">#REF!</definedName>
    <definedName name="dhgb" localSheetId="17">#REF!</definedName>
    <definedName name="dhgb">#REF!</definedName>
    <definedName name="Disbursement">'[21]IPC-49SUMWORK'!$A$1:$R$37</definedName>
    <definedName name="djfx">[22]djfx!$A:$IV</definedName>
    <definedName name="dregt65" localSheetId="13" hidden="1">#REF!</definedName>
    <definedName name="dregt65" localSheetId="18" hidden="1">#REF!</definedName>
    <definedName name="dregt65" localSheetId="14" hidden="1">#REF!</definedName>
    <definedName name="dregt65" localSheetId="11" hidden="1">#REF!</definedName>
    <definedName name="dregt65" localSheetId="12" hidden="1">#REF!</definedName>
    <definedName name="dregt65" localSheetId="5" hidden="1">#REF!</definedName>
    <definedName name="dregt65" localSheetId="6" hidden="1">#REF!</definedName>
    <definedName name="dregt65" localSheetId="10" hidden="1">#REF!</definedName>
    <definedName name="dregt65" localSheetId="7" hidden="1">#REF!</definedName>
    <definedName name="dregt65" localSheetId="8" hidden="1">#REF!</definedName>
    <definedName name="dregt65" localSheetId="19" hidden="1">#REF!</definedName>
    <definedName name="dregt65" localSheetId="9" hidden="1">#REF!</definedName>
    <definedName name="dregt65" localSheetId="15" hidden="1">#REF!</definedName>
    <definedName name="dregt65" localSheetId="16" hidden="1">#REF!</definedName>
    <definedName name="dregt65" localSheetId="4" hidden="1">#REF!</definedName>
    <definedName name="dregt65" localSheetId="20" hidden="1">#REF!</definedName>
    <definedName name="dregt65" localSheetId="17" hidden="1">#REF!</definedName>
    <definedName name="dregt65" hidden="1">#REF!</definedName>
    <definedName name="drtydrhvdgtr" localSheetId="13">#REF!</definedName>
    <definedName name="drtydrhvdgtr" localSheetId="18">#REF!</definedName>
    <definedName name="drtydrhvdgtr" localSheetId="14">#REF!</definedName>
    <definedName name="drtydrhvdgtr" localSheetId="11">#REF!</definedName>
    <definedName name="drtydrhvdgtr" localSheetId="12">#REF!</definedName>
    <definedName name="drtydrhvdgtr" localSheetId="5">#REF!</definedName>
    <definedName name="drtydrhvdgtr" localSheetId="6">#REF!</definedName>
    <definedName name="drtydrhvdgtr" localSheetId="10">#REF!</definedName>
    <definedName name="drtydrhvdgtr" localSheetId="7">#REF!</definedName>
    <definedName name="drtydrhvdgtr" localSheetId="8">#REF!</definedName>
    <definedName name="drtydrhvdgtr" localSheetId="19">#REF!</definedName>
    <definedName name="drtydrhvdgtr" localSheetId="9">#REF!</definedName>
    <definedName name="drtydrhvdgtr" localSheetId="15">#REF!</definedName>
    <definedName name="drtydrhvdgtr" localSheetId="16">#REF!</definedName>
    <definedName name="drtydrhvdgtr" localSheetId="4">#REF!</definedName>
    <definedName name="drtydrhvdgtr" localSheetId="20">#REF!</definedName>
    <definedName name="drtydrhvdgtr" localSheetId="17">#REF!</definedName>
    <definedName name="drtydrhvdgtr">#REF!</definedName>
    <definedName name="dsdsf">[4]Rates!$E$117</definedName>
    <definedName name="dsfcsgs" localSheetId="13">#REF!</definedName>
    <definedName name="dsfcsgs" localSheetId="18">#REF!</definedName>
    <definedName name="dsfcsgs" localSheetId="14">#REF!</definedName>
    <definedName name="dsfcsgs" localSheetId="11">#REF!</definedName>
    <definedName name="dsfcsgs" localSheetId="12">#REF!</definedName>
    <definedName name="dsfcsgs" localSheetId="5">#REF!</definedName>
    <definedName name="dsfcsgs" localSheetId="6">#REF!</definedName>
    <definedName name="dsfcsgs" localSheetId="10">#REF!</definedName>
    <definedName name="dsfcsgs" localSheetId="7">#REF!</definedName>
    <definedName name="dsfcsgs" localSheetId="8">#REF!</definedName>
    <definedName name="dsfcsgs" localSheetId="19">#REF!</definedName>
    <definedName name="dsfcsgs" localSheetId="9">#REF!</definedName>
    <definedName name="dsfcsgs" localSheetId="15">#REF!</definedName>
    <definedName name="dsfcsgs" localSheetId="16">#REF!</definedName>
    <definedName name="dsfcsgs" localSheetId="4">#REF!</definedName>
    <definedName name="dsfcsgs" localSheetId="20">#REF!</definedName>
    <definedName name="dsfcsgs" localSheetId="17">#REF!</definedName>
    <definedName name="dsfcsgs">#REF!</definedName>
    <definedName name="EDG" localSheetId="13">#REF!</definedName>
    <definedName name="EDG" localSheetId="18">#REF!</definedName>
    <definedName name="EDG" localSheetId="14">#REF!</definedName>
    <definedName name="EDG" localSheetId="11">#REF!</definedName>
    <definedName name="EDG" localSheetId="12">#REF!</definedName>
    <definedName name="EDG" localSheetId="5">#REF!</definedName>
    <definedName name="EDG" localSheetId="6">#REF!</definedName>
    <definedName name="EDG" localSheetId="10">#REF!</definedName>
    <definedName name="EDG" localSheetId="7">#REF!</definedName>
    <definedName name="EDG" localSheetId="8">#REF!</definedName>
    <definedName name="EDG" localSheetId="19">#REF!</definedName>
    <definedName name="EDG" localSheetId="9">#REF!</definedName>
    <definedName name="EDG" localSheetId="15">#REF!</definedName>
    <definedName name="EDG" localSheetId="16">#REF!</definedName>
    <definedName name="EDG" localSheetId="4">#REF!</definedName>
    <definedName name="EDG" localSheetId="20">#REF!</definedName>
    <definedName name="EDG" localSheetId="17">#REF!</definedName>
    <definedName name="EDG">#REF!</definedName>
    <definedName name="EF" localSheetId="13">#REF!</definedName>
    <definedName name="EF" localSheetId="18">#REF!</definedName>
    <definedName name="EF" localSheetId="14">#REF!</definedName>
    <definedName name="EF" localSheetId="11">#REF!</definedName>
    <definedName name="EF" localSheetId="12">#REF!</definedName>
    <definedName name="EF" localSheetId="5">#REF!</definedName>
    <definedName name="EF" localSheetId="6">#REF!</definedName>
    <definedName name="EF" localSheetId="10">#REF!</definedName>
    <definedName name="EF" localSheetId="7">#REF!</definedName>
    <definedName name="EF" localSheetId="8">#REF!</definedName>
    <definedName name="EF" localSheetId="19">#REF!</definedName>
    <definedName name="EF" localSheetId="9">#REF!</definedName>
    <definedName name="EF" localSheetId="15">#REF!</definedName>
    <definedName name="EF" localSheetId="16">#REF!</definedName>
    <definedName name="EF" localSheetId="4">#REF!</definedName>
    <definedName name="EF" localSheetId="20">#REF!</definedName>
    <definedName name="EF" localSheetId="17">#REF!</definedName>
    <definedName name="EF">#REF!</definedName>
    <definedName name="ele">[10]Rates!$E$268</definedName>
    <definedName name="er">[6]Rates!$E$117</definedName>
    <definedName name="ere">[23]Rates!$E$283</definedName>
    <definedName name="erg" localSheetId="13">#REF!</definedName>
    <definedName name="erg" localSheetId="18">#REF!</definedName>
    <definedName name="erg" localSheetId="14">#REF!</definedName>
    <definedName name="erg" localSheetId="11">#REF!</definedName>
    <definedName name="erg" localSheetId="12">#REF!</definedName>
    <definedName name="erg" localSheetId="5">#REF!</definedName>
    <definedName name="erg" localSheetId="6">#REF!</definedName>
    <definedName name="erg" localSheetId="10">#REF!</definedName>
    <definedName name="erg" localSheetId="7">#REF!</definedName>
    <definedName name="erg" localSheetId="8">#REF!</definedName>
    <definedName name="erg" localSheetId="19">#REF!</definedName>
    <definedName name="erg" localSheetId="9">#REF!</definedName>
    <definedName name="erg" localSheetId="15">#REF!</definedName>
    <definedName name="erg" localSheetId="16">#REF!</definedName>
    <definedName name="erg" localSheetId="4">#REF!</definedName>
    <definedName name="erg" localSheetId="20">#REF!</definedName>
    <definedName name="erg" localSheetId="17">#REF!</definedName>
    <definedName name="erg">#REF!</definedName>
    <definedName name="ESTIMATE" localSheetId="13">#REF!</definedName>
    <definedName name="ESTIMATE" localSheetId="18">#REF!</definedName>
    <definedName name="ESTIMATE" localSheetId="14">#REF!</definedName>
    <definedName name="ESTIMATE" localSheetId="11">#REF!</definedName>
    <definedName name="ESTIMATE" localSheetId="12">#REF!</definedName>
    <definedName name="ESTIMATE" localSheetId="5">#REF!</definedName>
    <definedName name="ESTIMATE" localSheetId="6">#REF!</definedName>
    <definedName name="ESTIMATE" localSheetId="10">#REF!</definedName>
    <definedName name="ESTIMATE" localSheetId="7">#REF!</definedName>
    <definedName name="ESTIMATE" localSheetId="8">#REF!</definedName>
    <definedName name="ESTIMATE" localSheetId="19">#REF!</definedName>
    <definedName name="ESTIMATE" localSheetId="9">#REF!</definedName>
    <definedName name="ESTIMATE" localSheetId="15">#REF!</definedName>
    <definedName name="ESTIMATE" localSheetId="16">#REF!</definedName>
    <definedName name="ESTIMATE" localSheetId="4">#REF!</definedName>
    <definedName name="ESTIMATE" localSheetId="20">#REF!</definedName>
    <definedName name="ESTIMATE" localSheetId="17">#REF!</definedName>
    <definedName name="ESTIMATE">#REF!</definedName>
    <definedName name="ewrg" localSheetId="13">#REF!</definedName>
    <definedName name="ewrg" localSheetId="18">#REF!</definedName>
    <definedName name="ewrg" localSheetId="14">#REF!</definedName>
    <definedName name="ewrg" localSheetId="11">#REF!</definedName>
    <definedName name="ewrg" localSheetId="12">#REF!</definedName>
    <definedName name="ewrg" localSheetId="5">#REF!</definedName>
    <definedName name="ewrg" localSheetId="6">#REF!</definedName>
    <definedName name="ewrg" localSheetId="10">#REF!</definedName>
    <definedName name="ewrg" localSheetId="7">#REF!</definedName>
    <definedName name="ewrg" localSheetId="8">#REF!</definedName>
    <definedName name="ewrg" localSheetId="19">#REF!</definedName>
    <definedName name="ewrg" localSheetId="9">#REF!</definedName>
    <definedName name="ewrg" localSheetId="15">#REF!</definedName>
    <definedName name="ewrg" localSheetId="16">#REF!</definedName>
    <definedName name="ewrg" localSheetId="4">#REF!</definedName>
    <definedName name="ewrg" localSheetId="20">#REF!</definedName>
    <definedName name="ewrg" localSheetId="17">#REF!</definedName>
    <definedName name="ewrg">#REF!</definedName>
    <definedName name="ewrgc" localSheetId="13">#REF!</definedName>
    <definedName name="ewrgc" localSheetId="18">#REF!</definedName>
    <definedName name="ewrgc" localSheetId="14">#REF!</definedName>
    <definedName name="ewrgc" localSheetId="11">#REF!</definedName>
    <definedName name="ewrgc" localSheetId="12">#REF!</definedName>
    <definedName name="ewrgc" localSheetId="5">#REF!</definedName>
    <definedName name="ewrgc" localSheetId="6">#REF!</definedName>
    <definedName name="ewrgc" localSheetId="10">#REF!</definedName>
    <definedName name="ewrgc" localSheetId="7">#REF!</definedName>
    <definedName name="ewrgc" localSheetId="8">#REF!</definedName>
    <definedName name="ewrgc" localSheetId="19">#REF!</definedName>
    <definedName name="ewrgc" localSheetId="9">#REF!</definedName>
    <definedName name="ewrgc" localSheetId="15">#REF!</definedName>
    <definedName name="ewrgc" localSheetId="16">#REF!</definedName>
    <definedName name="ewrgc" localSheetId="4">#REF!</definedName>
    <definedName name="ewrgc" localSheetId="20">#REF!</definedName>
    <definedName name="ewrgc" localSheetId="17">#REF!</definedName>
    <definedName name="ewrgc">#REF!</definedName>
    <definedName name="F" localSheetId="13" hidden="1">#REF!</definedName>
    <definedName name="F" localSheetId="18" hidden="1">#REF!</definedName>
    <definedName name="F" localSheetId="14" hidden="1">#REF!</definedName>
    <definedName name="F" localSheetId="11" hidden="1">#REF!</definedName>
    <definedName name="F" localSheetId="12" hidden="1">#REF!</definedName>
    <definedName name="F" localSheetId="5" hidden="1">#REF!</definedName>
    <definedName name="F" localSheetId="6" hidden="1">#REF!</definedName>
    <definedName name="F" localSheetId="10" hidden="1">#REF!</definedName>
    <definedName name="F" localSheetId="7" hidden="1">#REF!</definedName>
    <definedName name="F" localSheetId="8" hidden="1">#REF!</definedName>
    <definedName name="F" localSheetId="19" hidden="1">#REF!</definedName>
    <definedName name="F" localSheetId="9" hidden="1">#REF!</definedName>
    <definedName name="F" localSheetId="15" hidden="1">#REF!</definedName>
    <definedName name="F" localSheetId="16" hidden="1">#REF!</definedName>
    <definedName name="F" localSheetId="4" hidden="1">#REF!</definedName>
    <definedName name="F" localSheetId="20" hidden="1">#REF!</definedName>
    <definedName name="F" localSheetId="17" hidden="1">#REF!</definedName>
    <definedName name="F" hidden="1">#REF!</definedName>
    <definedName name="f150d20">[13]Rates!$E$67</definedName>
    <definedName name="fcbbg" localSheetId="13">#REF!</definedName>
    <definedName name="fcbbg" localSheetId="18">#REF!</definedName>
    <definedName name="fcbbg" localSheetId="14">#REF!</definedName>
    <definedName name="fcbbg" localSheetId="11">#REF!</definedName>
    <definedName name="fcbbg" localSheetId="12">#REF!</definedName>
    <definedName name="fcbbg" localSheetId="5">#REF!</definedName>
    <definedName name="fcbbg" localSheetId="6">#REF!</definedName>
    <definedName name="fcbbg" localSheetId="10">#REF!</definedName>
    <definedName name="fcbbg" localSheetId="7">#REF!</definedName>
    <definedName name="fcbbg" localSheetId="8">#REF!</definedName>
    <definedName name="fcbbg" localSheetId="19">#REF!</definedName>
    <definedName name="fcbbg" localSheetId="9">#REF!</definedName>
    <definedName name="fcbbg" localSheetId="15">#REF!</definedName>
    <definedName name="fcbbg" localSheetId="16">#REF!</definedName>
    <definedName name="fcbbg" localSheetId="4">#REF!</definedName>
    <definedName name="fcbbg" localSheetId="20">#REF!</definedName>
    <definedName name="fcbbg" localSheetId="17">#REF!</definedName>
    <definedName name="fcbbg">#REF!</definedName>
    <definedName name="fcdh" localSheetId="13">#REF!</definedName>
    <definedName name="fcdh" localSheetId="18">#REF!</definedName>
    <definedName name="fcdh" localSheetId="14">#REF!</definedName>
    <definedName name="fcdh" localSheetId="11">#REF!</definedName>
    <definedName name="fcdh" localSheetId="12">#REF!</definedName>
    <definedName name="fcdh" localSheetId="5">#REF!</definedName>
    <definedName name="fcdh" localSheetId="6">#REF!</definedName>
    <definedName name="fcdh" localSheetId="10">#REF!</definedName>
    <definedName name="fcdh" localSheetId="7">#REF!</definedName>
    <definedName name="fcdh" localSheetId="8">#REF!</definedName>
    <definedName name="fcdh" localSheetId="19">#REF!</definedName>
    <definedName name="fcdh" localSheetId="9">#REF!</definedName>
    <definedName name="fcdh" localSheetId="15">#REF!</definedName>
    <definedName name="fcdh" localSheetId="16">#REF!</definedName>
    <definedName name="fcdh" localSheetId="4">#REF!</definedName>
    <definedName name="fcdh" localSheetId="20">#REF!</definedName>
    <definedName name="fcdh" localSheetId="17">#REF!</definedName>
    <definedName name="fcdh">#REF!</definedName>
    <definedName name="fcv" localSheetId="13">#REF!</definedName>
    <definedName name="fcv" localSheetId="18">#REF!</definedName>
    <definedName name="fcv" localSheetId="14">#REF!</definedName>
    <definedName name="fcv" localSheetId="11">#REF!</definedName>
    <definedName name="fcv" localSheetId="12">#REF!</definedName>
    <definedName name="fcv" localSheetId="5">#REF!</definedName>
    <definedName name="fcv" localSheetId="6">#REF!</definedName>
    <definedName name="fcv" localSheetId="10">#REF!</definedName>
    <definedName name="fcv" localSheetId="7">#REF!</definedName>
    <definedName name="fcv" localSheetId="8">#REF!</definedName>
    <definedName name="fcv" localSheetId="19">#REF!</definedName>
    <definedName name="fcv" localSheetId="9">#REF!</definedName>
    <definedName name="fcv" localSheetId="15">#REF!</definedName>
    <definedName name="fcv" localSheetId="16">#REF!</definedName>
    <definedName name="fcv" localSheetId="4">#REF!</definedName>
    <definedName name="fcv" localSheetId="20">#REF!</definedName>
    <definedName name="fcv" localSheetId="17">#REF!</definedName>
    <definedName name="fcv">#REF!</definedName>
    <definedName name="fczt">[13]Rates!$E$264</definedName>
    <definedName name="FD" localSheetId="13" hidden="1">#REF!</definedName>
    <definedName name="FD" localSheetId="18" hidden="1">#REF!</definedName>
    <definedName name="FD" localSheetId="14" hidden="1">#REF!</definedName>
    <definedName name="FD" localSheetId="11" hidden="1">#REF!</definedName>
    <definedName name="FD" localSheetId="12" hidden="1">#REF!</definedName>
    <definedName name="FD" localSheetId="5" hidden="1">#REF!</definedName>
    <definedName name="FD" localSheetId="6" hidden="1">#REF!</definedName>
    <definedName name="FD" localSheetId="10" hidden="1">#REF!</definedName>
    <definedName name="FD" localSheetId="7" hidden="1">#REF!</definedName>
    <definedName name="FD" localSheetId="8" hidden="1">#REF!</definedName>
    <definedName name="FD" localSheetId="19" hidden="1">#REF!</definedName>
    <definedName name="FD" localSheetId="9" hidden="1">#REF!</definedName>
    <definedName name="FD" localSheetId="15" hidden="1">#REF!</definedName>
    <definedName name="FD" localSheetId="16" hidden="1">#REF!</definedName>
    <definedName name="FD" localSheetId="4" hidden="1">#REF!</definedName>
    <definedName name="FD" localSheetId="20" hidden="1">#REF!</definedName>
    <definedName name="FD" localSheetId="17" hidden="1">#REF!</definedName>
    <definedName name="FD" hidden="1">#REF!</definedName>
    <definedName name="FDG" localSheetId="13">#REF!</definedName>
    <definedName name="FDG" localSheetId="18">#REF!</definedName>
    <definedName name="FDG" localSheetId="14">#REF!</definedName>
    <definedName name="FDG" localSheetId="11">#REF!</definedName>
    <definedName name="FDG" localSheetId="12">#REF!</definedName>
    <definedName name="FDG" localSheetId="5">#REF!</definedName>
    <definedName name="FDG" localSheetId="6">#REF!</definedName>
    <definedName name="FDG" localSheetId="10">#REF!</definedName>
    <definedName name="FDG" localSheetId="7">#REF!</definedName>
    <definedName name="FDG" localSheetId="8">#REF!</definedName>
    <definedName name="FDG" localSheetId="19">#REF!</definedName>
    <definedName name="FDG" localSheetId="9">#REF!</definedName>
    <definedName name="FDG" localSheetId="15">#REF!</definedName>
    <definedName name="FDG" localSheetId="16">#REF!</definedName>
    <definedName name="FDG" localSheetId="4">#REF!</definedName>
    <definedName name="FDG" localSheetId="20">#REF!</definedName>
    <definedName name="FDG" localSheetId="17">#REF!</definedName>
    <definedName name="FDG">#REF!</definedName>
    <definedName name="fdgc" localSheetId="13">#REF!</definedName>
    <definedName name="fdgc" localSheetId="18">#REF!</definedName>
    <definedName name="fdgc" localSheetId="14">#REF!</definedName>
    <definedName name="fdgc" localSheetId="11">#REF!</definedName>
    <definedName name="fdgc" localSheetId="12">#REF!</definedName>
    <definedName name="fdgc" localSheetId="5">#REF!</definedName>
    <definedName name="fdgc" localSheetId="6">#REF!</definedName>
    <definedName name="fdgc" localSheetId="10">#REF!</definedName>
    <definedName name="fdgc" localSheetId="7">#REF!</definedName>
    <definedName name="fdgc" localSheetId="8">#REF!</definedName>
    <definedName name="fdgc" localSheetId="19">#REF!</definedName>
    <definedName name="fdgc" localSheetId="9">#REF!</definedName>
    <definedName name="fdgc" localSheetId="15">#REF!</definedName>
    <definedName name="fdgc" localSheetId="16">#REF!</definedName>
    <definedName name="fdgc" localSheetId="4">#REF!</definedName>
    <definedName name="fdgc" localSheetId="20">#REF!</definedName>
    <definedName name="fdgc" localSheetId="17">#REF!</definedName>
    <definedName name="fdgc">#REF!</definedName>
    <definedName name="fgcvnbfg" localSheetId="13">#REF!</definedName>
    <definedName name="fgcvnbfg" localSheetId="18">#REF!</definedName>
    <definedName name="fgcvnbfg" localSheetId="14">#REF!</definedName>
    <definedName name="fgcvnbfg" localSheetId="11">#REF!</definedName>
    <definedName name="fgcvnbfg" localSheetId="12">#REF!</definedName>
    <definedName name="fgcvnbfg" localSheetId="5">#REF!</definedName>
    <definedName name="fgcvnbfg" localSheetId="6">#REF!</definedName>
    <definedName name="fgcvnbfg" localSheetId="10">#REF!</definedName>
    <definedName name="fgcvnbfg" localSheetId="7">#REF!</definedName>
    <definedName name="fgcvnbfg" localSheetId="8">#REF!</definedName>
    <definedName name="fgcvnbfg" localSheetId="19">#REF!</definedName>
    <definedName name="fgcvnbfg" localSheetId="9">#REF!</definedName>
    <definedName name="fgcvnbfg" localSheetId="15">#REF!</definedName>
    <definedName name="fgcvnbfg" localSheetId="16">#REF!</definedName>
    <definedName name="fgcvnbfg" localSheetId="4">#REF!</definedName>
    <definedName name="fgcvnbfg" localSheetId="20">#REF!</definedName>
    <definedName name="fgcvnbfg" localSheetId="17">#REF!</definedName>
    <definedName name="fgcvnbfg">#REF!</definedName>
    <definedName name="fggf">[11]Rates!$E$283</definedName>
    <definedName name="fghnb" localSheetId="13">#REF!</definedName>
    <definedName name="fghnb" localSheetId="18">#REF!</definedName>
    <definedName name="fghnb" localSheetId="14">#REF!</definedName>
    <definedName name="fghnb" localSheetId="11">#REF!</definedName>
    <definedName name="fghnb" localSheetId="12">#REF!</definedName>
    <definedName name="fghnb" localSheetId="5">#REF!</definedName>
    <definedName name="fghnb" localSheetId="6">#REF!</definedName>
    <definedName name="fghnb" localSheetId="10">#REF!</definedName>
    <definedName name="fghnb" localSheetId="7">#REF!</definedName>
    <definedName name="fghnb" localSheetId="8">#REF!</definedName>
    <definedName name="fghnb" localSheetId="19">#REF!</definedName>
    <definedName name="fghnb" localSheetId="9">#REF!</definedName>
    <definedName name="fghnb" localSheetId="15">#REF!</definedName>
    <definedName name="fghnb" localSheetId="16">#REF!</definedName>
    <definedName name="fghnb" localSheetId="4">#REF!</definedName>
    <definedName name="fghnb" localSheetId="20">#REF!</definedName>
    <definedName name="fghnb" localSheetId="17">#REF!</definedName>
    <definedName name="fghnb">#REF!</definedName>
    <definedName name="fh" localSheetId="13">#REF!</definedName>
    <definedName name="fh" localSheetId="18">#REF!</definedName>
    <definedName name="fh" localSheetId="14">#REF!</definedName>
    <definedName name="fh" localSheetId="11">#REF!</definedName>
    <definedName name="fh" localSheetId="12">#REF!</definedName>
    <definedName name="fh" localSheetId="5">#REF!</definedName>
    <definedName name="fh" localSheetId="6">#REF!</definedName>
    <definedName name="fh" localSheetId="10">#REF!</definedName>
    <definedName name="fh" localSheetId="7">#REF!</definedName>
    <definedName name="fh" localSheetId="8">#REF!</definedName>
    <definedName name="fh" localSheetId="19">#REF!</definedName>
    <definedName name="fh" localSheetId="9">#REF!</definedName>
    <definedName name="fh" localSheetId="15">#REF!</definedName>
    <definedName name="fh" localSheetId="16">#REF!</definedName>
    <definedName name="fh" localSheetId="4">#REF!</definedName>
    <definedName name="fh" localSheetId="20">#REF!</definedName>
    <definedName name="fh" localSheetId="17">#REF!</definedName>
    <definedName name="fh">#REF!</definedName>
    <definedName name="fine1">[9]Rates!$E$137</definedName>
    <definedName name="fine2">[13]Rates!$E$135</definedName>
    <definedName name="fine3">[9]Rates!$E$139</definedName>
    <definedName name="fine4">[13]Rates!$E$137</definedName>
    <definedName name="fire">[13]Rates!$E$317</definedName>
    <definedName name="fjg" localSheetId="13">#REF!</definedName>
    <definedName name="fjg" localSheetId="18">#REF!</definedName>
    <definedName name="fjg" localSheetId="14">#REF!</definedName>
    <definedName name="fjg" localSheetId="11">#REF!</definedName>
    <definedName name="fjg" localSheetId="12">#REF!</definedName>
    <definedName name="fjg" localSheetId="5">#REF!</definedName>
    <definedName name="fjg" localSheetId="6">#REF!</definedName>
    <definedName name="fjg" localSheetId="10">#REF!</definedName>
    <definedName name="fjg" localSheetId="7">#REF!</definedName>
    <definedName name="fjg" localSheetId="8">#REF!</definedName>
    <definedName name="fjg" localSheetId="19">#REF!</definedName>
    <definedName name="fjg" localSheetId="9">#REF!</definedName>
    <definedName name="fjg" localSheetId="15">#REF!</definedName>
    <definedName name="fjg" localSheetId="16">#REF!</definedName>
    <definedName name="fjg" localSheetId="4">#REF!</definedName>
    <definedName name="fjg" localSheetId="20">#REF!</definedName>
    <definedName name="fjg" localSheetId="17">#REF!</definedName>
    <definedName name="fjg">#REF!</definedName>
    <definedName name="fvgh" localSheetId="13">#REF!</definedName>
    <definedName name="fvgh" localSheetId="18">#REF!</definedName>
    <definedName name="fvgh" localSheetId="14">#REF!</definedName>
    <definedName name="fvgh" localSheetId="11">#REF!</definedName>
    <definedName name="fvgh" localSheetId="12">#REF!</definedName>
    <definedName name="fvgh" localSheetId="5">#REF!</definedName>
    <definedName name="fvgh" localSheetId="6">#REF!</definedName>
    <definedName name="fvgh" localSheetId="10">#REF!</definedName>
    <definedName name="fvgh" localSheetId="7">#REF!</definedName>
    <definedName name="fvgh" localSheetId="8">#REF!</definedName>
    <definedName name="fvgh" localSheetId="19">#REF!</definedName>
    <definedName name="fvgh" localSheetId="9">#REF!</definedName>
    <definedName name="fvgh" localSheetId="15">#REF!</definedName>
    <definedName name="fvgh" localSheetId="16">#REF!</definedName>
    <definedName name="fvgh" localSheetId="4">#REF!</definedName>
    <definedName name="fvgh" localSheetId="20">#REF!</definedName>
    <definedName name="fvgh" localSheetId="17">#REF!</definedName>
    <definedName name="fvgh">#REF!</definedName>
    <definedName name="fvnhb" localSheetId="13">#REF!</definedName>
    <definedName name="fvnhb" localSheetId="18">#REF!</definedName>
    <definedName name="fvnhb" localSheetId="14">#REF!</definedName>
    <definedName name="fvnhb" localSheetId="11">#REF!</definedName>
    <definedName name="fvnhb" localSheetId="12">#REF!</definedName>
    <definedName name="fvnhb" localSheetId="5">#REF!</definedName>
    <definedName name="fvnhb" localSheetId="6">#REF!</definedName>
    <definedName name="fvnhb" localSheetId="10">#REF!</definedName>
    <definedName name="fvnhb" localSheetId="7">#REF!</definedName>
    <definedName name="fvnhb" localSheetId="8">#REF!</definedName>
    <definedName name="fvnhb" localSheetId="19">#REF!</definedName>
    <definedName name="fvnhb" localSheetId="9">#REF!</definedName>
    <definedName name="fvnhb" localSheetId="15">#REF!</definedName>
    <definedName name="fvnhb" localSheetId="16">#REF!</definedName>
    <definedName name="fvnhb" localSheetId="4">#REF!</definedName>
    <definedName name="fvnhb" localSheetId="20">#REF!</definedName>
    <definedName name="fvnhb" localSheetId="17">#REF!</definedName>
    <definedName name="fvnhb">#REF!</definedName>
    <definedName name="G">[3]Rates!$E$126</definedName>
    <definedName name="gbhj" localSheetId="13">#REF!</definedName>
    <definedName name="gbhj" localSheetId="18">#REF!</definedName>
    <definedName name="gbhj" localSheetId="14">#REF!</definedName>
    <definedName name="gbhj" localSheetId="11">#REF!</definedName>
    <definedName name="gbhj" localSheetId="12">#REF!</definedName>
    <definedName name="gbhj" localSheetId="5">#REF!</definedName>
    <definedName name="gbhj" localSheetId="6">#REF!</definedName>
    <definedName name="gbhj" localSheetId="10">#REF!</definedName>
    <definedName name="gbhj" localSheetId="7">#REF!</definedName>
    <definedName name="gbhj" localSheetId="8">#REF!</definedName>
    <definedName name="gbhj" localSheetId="19">#REF!</definedName>
    <definedName name="gbhj" localSheetId="9">#REF!</definedName>
    <definedName name="gbhj" localSheetId="15">#REF!</definedName>
    <definedName name="gbhj" localSheetId="16">#REF!</definedName>
    <definedName name="gbhj" localSheetId="4">#REF!</definedName>
    <definedName name="gbhj" localSheetId="20">#REF!</definedName>
    <definedName name="gbhj" localSheetId="17">#REF!</definedName>
    <definedName name="gbhj">#REF!</definedName>
    <definedName name="GENERAL" localSheetId="13">#REF!</definedName>
    <definedName name="GENERAL" localSheetId="18">#REF!</definedName>
    <definedName name="GENERAL" localSheetId="14">#REF!</definedName>
    <definedName name="GENERAL" localSheetId="11">#REF!</definedName>
    <definedName name="GENERAL" localSheetId="12">#REF!</definedName>
    <definedName name="GENERAL" localSheetId="5">#REF!</definedName>
    <definedName name="GENERAL" localSheetId="6">#REF!</definedName>
    <definedName name="GENERAL" localSheetId="10">#REF!</definedName>
    <definedName name="GENERAL" localSheetId="7">#REF!</definedName>
    <definedName name="GENERAL" localSheetId="8">#REF!</definedName>
    <definedName name="GENERAL" localSheetId="19">#REF!</definedName>
    <definedName name="GENERAL" localSheetId="9">#REF!</definedName>
    <definedName name="GENERAL" localSheetId="15">#REF!</definedName>
    <definedName name="GENERAL" localSheetId="16">#REF!</definedName>
    <definedName name="GENERAL" localSheetId="4">#REF!</definedName>
    <definedName name="GENERAL" localSheetId="20">#REF!</definedName>
    <definedName name="GENERAL" localSheetId="17">#REF!</definedName>
    <definedName name="GENERAL">#REF!</definedName>
    <definedName name="gfnn" localSheetId="13">#REF!</definedName>
    <definedName name="gfnn" localSheetId="18">#REF!</definedName>
    <definedName name="gfnn" localSheetId="14">#REF!</definedName>
    <definedName name="gfnn" localSheetId="11">#REF!</definedName>
    <definedName name="gfnn" localSheetId="12">#REF!</definedName>
    <definedName name="gfnn" localSheetId="5">#REF!</definedName>
    <definedName name="gfnn" localSheetId="6">#REF!</definedName>
    <definedName name="gfnn" localSheetId="10">#REF!</definedName>
    <definedName name="gfnn" localSheetId="7">#REF!</definedName>
    <definedName name="gfnn" localSheetId="8">#REF!</definedName>
    <definedName name="gfnn" localSheetId="19">#REF!</definedName>
    <definedName name="gfnn" localSheetId="9">#REF!</definedName>
    <definedName name="gfnn" localSheetId="15">#REF!</definedName>
    <definedName name="gfnn" localSheetId="16">#REF!</definedName>
    <definedName name="gfnn" localSheetId="4">#REF!</definedName>
    <definedName name="gfnn" localSheetId="20">#REF!</definedName>
    <definedName name="gfnn" localSheetId="17">#REF!</definedName>
    <definedName name="gfnn">#REF!</definedName>
    <definedName name="gfvh" localSheetId="13">#REF!</definedName>
    <definedName name="gfvh" localSheetId="18">#REF!</definedName>
    <definedName name="gfvh" localSheetId="14">#REF!</definedName>
    <definedName name="gfvh" localSheetId="11">#REF!</definedName>
    <definedName name="gfvh" localSheetId="12">#REF!</definedName>
    <definedName name="gfvh" localSheetId="5">#REF!</definedName>
    <definedName name="gfvh" localSheetId="6">#REF!</definedName>
    <definedName name="gfvh" localSheetId="10">#REF!</definedName>
    <definedName name="gfvh" localSheetId="7">#REF!</definedName>
    <definedName name="gfvh" localSheetId="8">#REF!</definedName>
    <definedName name="gfvh" localSheetId="19">#REF!</definedName>
    <definedName name="gfvh" localSheetId="9">#REF!</definedName>
    <definedName name="gfvh" localSheetId="15">#REF!</definedName>
    <definedName name="gfvh" localSheetId="16">#REF!</definedName>
    <definedName name="gfvh" localSheetId="4">#REF!</definedName>
    <definedName name="gfvh" localSheetId="20">#REF!</definedName>
    <definedName name="gfvh" localSheetId="17">#REF!</definedName>
    <definedName name="gfvh">#REF!</definedName>
    <definedName name="ggg">[24]Rates!$E$119</definedName>
    <definedName name="gghghg">[11]Rates!$E$282</definedName>
    <definedName name="ghhh">[4]Rates!$E$117</definedName>
    <definedName name="ghkn" localSheetId="13">#REF!</definedName>
    <definedName name="ghkn" localSheetId="18">#REF!</definedName>
    <definedName name="ghkn" localSheetId="14">#REF!</definedName>
    <definedName name="ghkn" localSheetId="11">#REF!</definedName>
    <definedName name="ghkn" localSheetId="12">#REF!</definedName>
    <definedName name="ghkn" localSheetId="5">#REF!</definedName>
    <definedName name="ghkn" localSheetId="6">#REF!</definedName>
    <definedName name="ghkn" localSheetId="10">#REF!</definedName>
    <definedName name="ghkn" localSheetId="7">#REF!</definedName>
    <definedName name="ghkn" localSheetId="8">#REF!</definedName>
    <definedName name="ghkn" localSheetId="19">#REF!</definedName>
    <definedName name="ghkn" localSheetId="9">#REF!</definedName>
    <definedName name="ghkn" localSheetId="15">#REF!</definedName>
    <definedName name="ghkn" localSheetId="16">#REF!</definedName>
    <definedName name="ghkn" localSheetId="4">#REF!</definedName>
    <definedName name="ghkn" localSheetId="20">#REF!</definedName>
    <definedName name="ghkn" localSheetId="17">#REF!</definedName>
    <definedName name="ghkn">#REF!</definedName>
    <definedName name="gjhj">[11]Rates!$E$283</definedName>
    <definedName name="gjin">[9]Rates!$E$143</definedName>
    <definedName name="gjina">[9]Rates!$E$143</definedName>
    <definedName name="gkb" localSheetId="13">#REF!</definedName>
    <definedName name="gkb" localSheetId="18">#REF!</definedName>
    <definedName name="gkb" localSheetId="14">#REF!</definedName>
    <definedName name="gkb" localSheetId="11">#REF!</definedName>
    <definedName name="gkb" localSheetId="12">#REF!</definedName>
    <definedName name="gkb" localSheetId="5">#REF!</definedName>
    <definedName name="gkb" localSheetId="6">#REF!</definedName>
    <definedName name="gkb" localSheetId="10">#REF!</definedName>
    <definedName name="gkb" localSheetId="7">#REF!</definedName>
    <definedName name="gkb" localSheetId="8">#REF!</definedName>
    <definedName name="gkb" localSheetId="19">#REF!</definedName>
    <definedName name="gkb" localSheetId="9">#REF!</definedName>
    <definedName name="gkb" localSheetId="15">#REF!</definedName>
    <definedName name="gkb" localSheetId="16">#REF!</definedName>
    <definedName name="gkb" localSheetId="4">#REF!</definedName>
    <definedName name="gkb" localSheetId="20">#REF!</definedName>
    <definedName name="gkb" localSheetId="17">#REF!</definedName>
    <definedName name="gkb">#REF!</definedName>
    <definedName name="gkh" localSheetId="13">#REF!</definedName>
    <definedName name="gkh" localSheetId="18">#REF!</definedName>
    <definedName name="gkh" localSheetId="14">#REF!</definedName>
    <definedName name="gkh" localSheetId="11">#REF!</definedName>
    <definedName name="gkh" localSheetId="12">#REF!</definedName>
    <definedName name="gkh" localSheetId="5">#REF!</definedName>
    <definedName name="gkh" localSheetId="6">#REF!</definedName>
    <definedName name="gkh" localSheetId="10">#REF!</definedName>
    <definedName name="gkh" localSheetId="7">#REF!</definedName>
    <definedName name="gkh" localSheetId="8">#REF!</definedName>
    <definedName name="gkh" localSheetId="19">#REF!</definedName>
    <definedName name="gkh" localSheetId="9">#REF!</definedName>
    <definedName name="gkh" localSheetId="15">#REF!</definedName>
    <definedName name="gkh" localSheetId="16">#REF!</definedName>
    <definedName name="gkh" localSheetId="4">#REF!</definedName>
    <definedName name="gkh" localSheetId="20">#REF!</definedName>
    <definedName name="gkh" localSheetId="17">#REF!</definedName>
    <definedName name="gkh">#REF!</definedName>
    <definedName name="gmsp15">[13]Rates!$E$43</definedName>
    <definedName name="gmsp25">[13]Rates!$E$44</definedName>
    <definedName name="gmsp50">[13]Rates!$E$45</definedName>
    <definedName name="gq">[22]基础数据!$C$59</definedName>
    <definedName name="GROUNDCOVER" localSheetId="13">#REF!</definedName>
    <definedName name="GROUNDCOVER" localSheetId="18">#REF!</definedName>
    <definedName name="GROUNDCOVER" localSheetId="14">#REF!</definedName>
    <definedName name="GROUNDCOVER" localSheetId="11">#REF!</definedName>
    <definedName name="GROUNDCOVER" localSheetId="12">#REF!</definedName>
    <definedName name="GROUNDCOVER" localSheetId="5">#REF!</definedName>
    <definedName name="GROUNDCOVER" localSheetId="6">#REF!</definedName>
    <definedName name="GROUNDCOVER" localSheetId="10">#REF!</definedName>
    <definedName name="GROUNDCOVER" localSheetId="7">#REF!</definedName>
    <definedName name="GROUNDCOVER" localSheetId="8">#REF!</definedName>
    <definedName name="GROUNDCOVER" localSheetId="19">#REF!</definedName>
    <definedName name="GROUNDCOVER" localSheetId="9">#REF!</definedName>
    <definedName name="GROUNDCOVER" localSheetId="15">#REF!</definedName>
    <definedName name="GROUNDCOVER" localSheetId="16">#REF!</definedName>
    <definedName name="GROUNDCOVER" localSheetId="4">#REF!</definedName>
    <definedName name="GROUNDCOVER" localSheetId="20">#REF!</definedName>
    <definedName name="GROUNDCOVER" localSheetId="17">#REF!</definedName>
    <definedName name="GROUNDCOVER">#REF!</definedName>
    <definedName name="GROUNDCOVER_1GAL" localSheetId="13">#REF!</definedName>
    <definedName name="GROUNDCOVER_1GAL" localSheetId="18">#REF!</definedName>
    <definedName name="GROUNDCOVER_1GAL" localSheetId="14">#REF!</definedName>
    <definedName name="GROUNDCOVER_1GAL" localSheetId="11">#REF!</definedName>
    <definedName name="GROUNDCOVER_1GAL" localSheetId="12">#REF!</definedName>
    <definedName name="GROUNDCOVER_1GAL" localSheetId="5">#REF!</definedName>
    <definedName name="GROUNDCOVER_1GAL" localSheetId="6">#REF!</definedName>
    <definedName name="GROUNDCOVER_1GAL" localSheetId="10">#REF!</definedName>
    <definedName name="GROUNDCOVER_1GAL" localSheetId="7">#REF!</definedName>
    <definedName name="GROUNDCOVER_1GAL" localSheetId="8">#REF!</definedName>
    <definedName name="GROUNDCOVER_1GAL" localSheetId="19">#REF!</definedName>
    <definedName name="GROUNDCOVER_1GAL" localSheetId="9">#REF!</definedName>
    <definedName name="GROUNDCOVER_1GAL" localSheetId="15">#REF!</definedName>
    <definedName name="GROUNDCOVER_1GAL" localSheetId="16">#REF!</definedName>
    <definedName name="GROUNDCOVER_1GAL" localSheetId="4">#REF!</definedName>
    <definedName name="GROUNDCOVER_1GAL" localSheetId="20">#REF!</definedName>
    <definedName name="GROUNDCOVER_1GAL" localSheetId="17">#REF!</definedName>
    <definedName name="GROUNDCOVER_1GAL">#REF!</definedName>
    <definedName name="GROUNDCOVER_5GAL" localSheetId="13">#REF!</definedName>
    <definedName name="GROUNDCOVER_5GAL" localSheetId="18">#REF!</definedName>
    <definedName name="GROUNDCOVER_5GAL" localSheetId="14">#REF!</definedName>
    <definedName name="GROUNDCOVER_5GAL" localSheetId="11">#REF!</definedName>
    <definedName name="GROUNDCOVER_5GAL" localSheetId="12">#REF!</definedName>
    <definedName name="GROUNDCOVER_5GAL" localSheetId="5">#REF!</definedName>
    <definedName name="GROUNDCOVER_5GAL" localSheetId="6">#REF!</definedName>
    <definedName name="GROUNDCOVER_5GAL" localSheetId="10">#REF!</definedName>
    <definedName name="GROUNDCOVER_5GAL" localSheetId="7">#REF!</definedName>
    <definedName name="GROUNDCOVER_5GAL" localSheetId="8">#REF!</definedName>
    <definedName name="GROUNDCOVER_5GAL" localSheetId="19">#REF!</definedName>
    <definedName name="GROUNDCOVER_5GAL" localSheetId="9">#REF!</definedName>
    <definedName name="GROUNDCOVER_5GAL" localSheetId="15">#REF!</definedName>
    <definedName name="GROUNDCOVER_5GAL" localSheetId="16">#REF!</definedName>
    <definedName name="GROUNDCOVER_5GAL" localSheetId="4">#REF!</definedName>
    <definedName name="GROUNDCOVER_5GAL" localSheetId="20">#REF!</definedName>
    <definedName name="GROUNDCOVER_5GAL" localSheetId="17">#REF!</definedName>
    <definedName name="GROUNDCOVER_5GAL">#REF!</definedName>
    <definedName name="GROUNDCOVER_FLAT" localSheetId="13">#REF!</definedName>
    <definedName name="GROUNDCOVER_FLAT" localSheetId="18">#REF!</definedName>
    <definedName name="GROUNDCOVER_FLAT" localSheetId="14">#REF!</definedName>
    <definedName name="GROUNDCOVER_FLAT" localSheetId="11">#REF!</definedName>
    <definedName name="GROUNDCOVER_FLAT" localSheetId="12">#REF!</definedName>
    <definedName name="GROUNDCOVER_FLAT" localSheetId="5">#REF!</definedName>
    <definedName name="GROUNDCOVER_FLAT" localSheetId="6">#REF!</definedName>
    <definedName name="GROUNDCOVER_FLAT" localSheetId="10">#REF!</definedName>
    <definedName name="GROUNDCOVER_FLAT" localSheetId="7">#REF!</definedName>
    <definedName name="GROUNDCOVER_FLAT" localSheetId="8">#REF!</definedName>
    <definedName name="GROUNDCOVER_FLAT" localSheetId="19">#REF!</definedName>
    <definedName name="GROUNDCOVER_FLAT" localSheetId="9">#REF!</definedName>
    <definedName name="GROUNDCOVER_FLAT" localSheetId="15">#REF!</definedName>
    <definedName name="GROUNDCOVER_FLAT" localSheetId="16">#REF!</definedName>
    <definedName name="GROUNDCOVER_FLAT" localSheetId="4">#REF!</definedName>
    <definedName name="GROUNDCOVER_FLAT" localSheetId="20">#REF!</definedName>
    <definedName name="GROUNDCOVER_FLAT" localSheetId="17">#REF!</definedName>
    <definedName name="GROUNDCOVER_FLAT">#REF!</definedName>
    <definedName name="gyukb" localSheetId="13">#REF!</definedName>
    <definedName name="gyukb" localSheetId="18">#REF!</definedName>
    <definedName name="gyukb" localSheetId="14">#REF!</definedName>
    <definedName name="gyukb" localSheetId="11">#REF!</definedName>
    <definedName name="gyukb" localSheetId="12">#REF!</definedName>
    <definedName name="gyukb" localSheetId="5">#REF!</definedName>
    <definedName name="gyukb" localSheetId="6">#REF!</definedName>
    <definedName name="gyukb" localSheetId="10">#REF!</definedName>
    <definedName name="gyukb" localSheetId="7">#REF!</definedName>
    <definedName name="gyukb" localSheetId="8">#REF!</definedName>
    <definedName name="gyukb" localSheetId="19">#REF!</definedName>
    <definedName name="gyukb" localSheetId="9">#REF!</definedName>
    <definedName name="gyukb" localSheetId="15">#REF!</definedName>
    <definedName name="gyukb" localSheetId="16">#REF!</definedName>
    <definedName name="gyukb" localSheetId="4">#REF!</definedName>
    <definedName name="gyukb" localSheetId="20">#REF!</definedName>
    <definedName name="gyukb" localSheetId="17">#REF!</definedName>
    <definedName name="gyukb">#REF!</definedName>
    <definedName name="hgfb" localSheetId="13">#REF!</definedName>
    <definedName name="hgfb" localSheetId="18">#REF!</definedName>
    <definedName name="hgfb" localSheetId="14">#REF!</definedName>
    <definedName name="hgfb" localSheetId="11">#REF!</definedName>
    <definedName name="hgfb" localSheetId="12">#REF!</definedName>
    <definedName name="hgfb" localSheetId="5">#REF!</definedName>
    <definedName name="hgfb" localSheetId="6">#REF!</definedName>
    <definedName name="hgfb" localSheetId="10">#REF!</definedName>
    <definedName name="hgfb" localSheetId="7">#REF!</definedName>
    <definedName name="hgfb" localSheetId="8">#REF!</definedName>
    <definedName name="hgfb" localSheetId="19">#REF!</definedName>
    <definedName name="hgfb" localSheetId="9">#REF!</definedName>
    <definedName name="hgfb" localSheetId="15">#REF!</definedName>
    <definedName name="hgfb" localSheetId="16">#REF!</definedName>
    <definedName name="hgfb" localSheetId="4">#REF!</definedName>
    <definedName name="hgfb" localSheetId="20">#REF!</definedName>
    <definedName name="hgfb" localSheetId="17">#REF!</definedName>
    <definedName name="hgfb">#REF!</definedName>
    <definedName name="hgjmhn" localSheetId="13">#REF!</definedName>
    <definedName name="hgjmhn" localSheetId="18">#REF!</definedName>
    <definedName name="hgjmhn" localSheetId="14">#REF!</definedName>
    <definedName name="hgjmhn" localSheetId="11">#REF!</definedName>
    <definedName name="hgjmhn" localSheetId="12">#REF!</definedName>
    <definedName name="hgjmhn" localSheetId="5">#REF!</definedName>
    <definedName name="hgjmhn" localSheetId="6">#REF!</definedName>
    <definedName name="hgjmhn" localSheetId="10">#REF!</definedName>
    <definedName name="hgjmhn" localSheetId="7">#REF!</definedName>
    <definedName name="hgjmhn" localSheetId="8">#REF!</definedName>
    <definedName name="hgjmhn" localSheetId="19">#REF!</definedName>
    <definedName name="hgjmhn" localSheetId="9">#REF!</definedName>
    <definedName name="hgjmhn" localSheetId="15">#REF!</definedName>
    <definedName name="hgjmhn" localSheetId="16">#REF!</definedName>
    <definedName name="hgjmhn" localSheetId="4">#REF!</definedName>
    <definedName name="hgjmhn" localSheetId="20">#REF!</definedName>
    <definedName name="hgjmhn" localSheetId="17">#REF!</definedName>
    <definedName name="hgjmhn">#REF!</definedName>
    <definedName name="hh">'[19]#REF'!$A$1:$F$497</definedName>
    <definedName name="hhyuj" localSheetId="13">#REF!</definedName>
    <definedName name="hhyuj" localSheetId="18">#REF!</definedName>
    <definedName name="hhyuj" localSheetId="14">#REF!</definedName>
    <definedName name="hhyuj" localSheetId="11">#REF!</definedName>
    <definedName name="hhyuj" localSheetId="12">#REF!</definedName>
    <definedName name="hhyuj" localSheetId="5">#REF!</definedName>
    <definedName name="hhyuj" localSheetId="6">#REF!</definedName>
    <definedName name="hhyuj" localSheetId="10">#REF!</definedName>
    <definedName name="hhyuj" localSheetId="7">#REF!</definedName>
    <definedName name="hhyuj" localSheetId="8">#REF!</definedName>
    <definedName name="hhyuj" localSheetId="19">#REF!</definedName>
    <definedName name="hhyuj" localSheetId="9">#REF!</definedName>
    <definedName name="hhyuj" localSheetId="15">#REF!</definedName>
    <definedName name="hhyuj" localSheetId="16">#REF!</definedName>
    <definedName name="hhyuj" localSheetId="4">#REF!</definedName>
    <definedName name="hhyuj" localSheetId="20">#REF!</definedName>
    <definedName name="hhyuj" localSheetId="17">#REF!</definedName>
    <definedName name="hhyuj">#REF!</definedName>
    <definedName name="hiljk" localSheetId="13">#REF!</definedName>
    <definedName name="hiljk" localSheetId="18">#REF!</definedName>
    <definedName name="hiljk" localSheetId="14">#REF!</definedName>
    <definedName name="hiljk" localSheetId="11">#REF!</definedName>
    <definedName name="hiljk" localSheetId="12">#REF!</definedName>
    <definedName name="hiljk" localSheetId="5">#REF!</definedName>
    <definedName name="hiljk" localSheetId="6">#REF!</definedName>
    <definedName name="hiljk" localSheetId="10">#REF!</definedName>
    <definedName name="hiljk" localSheetId="7">#REF!</definedName>
    <definedName name="hiljk" localSheetId="8">#REF!</definedName>
    <definedName name="hiljk" localSheetId="19">#REF!</definedName>
    <definedName name="hiljk" localSheetId="9">#REF!</definedName>
    <definedName name="hiljk" localSheetId="15">#REF!</definedName>
    <definedName name="hiljk" localSheetId="16">#REF!</definedName>
    <definedName name="hiljk" localSheetId="4">#REF!</definedName>
    <definedName name="hiljk" localSheetId="20">#REF!</definedName>
    <definedName name="hiljk" localSheetId="17">#REF!</definedName>
    <definedName name="hiljk">#REF!</definedName>
    <definedName name="hjmn" localSheetId="13">#REF!</definedName>
    <definedName name="hjmn" localSheetId="18">#REF!</definedName>
    <definedName name="hjmn" localSheetId="14">#REF!</definedName>
    <definedName name="hjmn" localSheetId="11">#REF!</definedName>
    <definedName name="hjmn" localSheetId="12">#REF!</definedName>
    <definedName name="hjmn" localSheetId="5">#REF!</definedName>
    <definedName name="hjmn" localSheetId="6">#REF!</definedName>
    <definedName name="hjmn" localSheetId="10">#REF!</definedName>
    <definedName name="hjmn" localSheetId="7">#REF!</definedName>
    <definedName name="hjmn" localSheetId="8">#REF!</definedName>
    <definedName name="hjmn" localSheetId="19">#REF!</definedName>
    <definedName name="hjmn" localSheetId="9">#REF!</definedName>
    <definedName name="hjmn" localSheetId="15">#REF!</definedName>
    <definedName name="hjmn" localSheetId="16">#REF!</definedName>
    <definedName name="hjmn" localSheetId="4">#REF!</definedName>
    <definedName name="hjmn" localSheetId="20">#REF!</definedName>
    <definedName name="hjmn" localSheetId="17">#REF!</definedName>
    <definedName name="hjmn">#REF!</definedName>
    <definedName name="hl">[25]基础数据!$C$6</definedName>
    <definedName name="hnt">[18]Rates!$E$118</definedName>
    <definedName name="hxs">[9]Rates!$L$12</definedName>
    <definedName name="hxsa">[9]Rates!$L$12</definedName>
    <definedName name="hyt" localSheetId="13">#REF!</definedName>
    <definedName name="hyt" localSheetId="18">#REF!</definedName>
    <definedName name="hyt" localSheetId="14">#REF!</definedName>
    <definedName name="hyt" localSheetId="11">#REF!</definedName>
    <definedName name="hyt" localSheetId="12">#REF!</definedName>
    <definedName name="hyt" localSheetId="5">#REF!</definedName>
    <definedName name="hyt" localSheetId="6">#REF!</definedName>
    <definedName name="hyt" localSheetId="10">#REF!</definedName>
    <definedName name="hyt" localSheetId="7">#REF!</definedName>
    <definedName name="hyt" localSheetId="8">#REF!</definedName>
    <definedName name="hyt" localSheetId="19">#REF!</definedName>
    <definedName name="hyt" localSheetId="9">#REF!</definedName>
    <definedName name="hyt" localSheetId="15">#REF!</definedName>
    <definedName name="hyt" localSheetId="16">#REF!</definedName>
    <definedName name="hyt" localSheetId="4">#REF!</definedName>
    <definedName name="hyt" localSheetId="20">#REF!</definedName>
    <definedName name="hyt" localSheetId="17">#REF!</definedName>
    <definedName name="hyt">#REF!</definedName>
    <definedName name="hytg" localSheetId="13">#REF!</definedName>
    <definedName name="hytg" localSheetId="18">#REF!</definedName>
    <definedName name="hytg" localSheetId="14">#REF!</definedName>
    <definedName name="hytg" localSheetId="11">#REF!</definedName>
    <definedName name="hytg" localSheetId="12">#REF!</definedName>
    <definedName name="hytg" localSheetId="5">#REF!</definedName>
    <definedName name="hytg" localSheetId="6">#REF!</definedName>
    <definedName name="hytg" localSheetId="10">#REF!</definedName>
    <definedName name="hytg" localSheetId="7">#REF!</definedName>
    <definedName name="hytg" localSheetId="8">#REF!</definedName>
    <definedName name="hytg" localSheetId="19">#REF!</definedName>
    <definedName name="hytg" localSheetId="9">#REF!</definedName>
    <definedName name="hytg" localSheetId="15">#REF!</definedName>
    <definedName name="hytg" localSheetId="16">#REF!</definedName>
    <definedName name="hytg" localSheetId="4">#REF!</definedName>
    <definedName name="hytg" localSheetId="20">#REF!</definedName>
    <definedName name="hytg" localSheetId="17">#REF!</definedName>
    <definedName name="hytg">#REF!</definedName>
    <definedName name="i" localSheetId="13">#REF!</definedName>
    <definedName name="i" localSheetId="18">#REF!</definedName>
    <definedName name="i" localSheetId="14">#REF!</definedName>
    <definedName name="i" localSheetId="11">#REF!</definedName>
    <definedName name="i" localSheetId="12">#REF!</definedName>
    <definedName name="i" localSheetId="5">#REF!</definedName>
    <definedName name="i" localSheetId="6">#REF!</definedName>
    <definedName name="i" localSheetId="10">#REF!</definedName>
    <definedName name="i" localSheetId="7">#REF!</definedName>
    <definedName name="i" localSheetId="8">#REF!</definedName>
    <definedName name="i" localSheetId="19">#REF!</definedName>
    <definedName name="i" localSheetId="9">#REF!</definedName>
    <definedName name="i" localSheetId="15">#REF!</definedName>
    <definedName name="i" localSheetId="16">#REF!</definedName>
    <definedName name="i" localSheetId="4">#REF!</definedName>
    <definedName name="i" localSheetId="20">#REF!</definedName>
    <definedName name="i" localSheetId="17">#REF!</definedName>
    <definedName name="i">#REF!</definedName>
    <definedName name="IkawaLine" localSheetId="13">#REF!</definedName>
    <definedName name="IkawaLine" localSheetId="18">#REF!</definedName>
    <definedName name="IkawaLine" localSheetId="14">#REF!</definedName>
    <definedName name="IkawaLine" localSheetId="11">#REF!</definedName>
    <definedName name="IkawaLine" localSheetId="12">#REF!</definedName>
    <definedName name="IkawaLine" localSheetId="5">#REF!</definedName>
    <definedName name="IkawaLine" localSheetId="6">#REF!</definedName>
    <definedName name="IkawaLine" localSheetId="10">#REF!</definedName>
    <definedName name="IkawaLine" localSheetId="7">#REF!</definedName>
    <definedName name="IkawaLine" localSheetId="8">#REF!</definedName>
    <definedName name="IkawaLine" localSheetId="19">#REF!</definedName>
    <definedName name="IkawaLine" localSheetId="9">#REF!</definedName>
    <definedName name="IkawaLine" localSheetId="15">#REF!</definedName>
    <definedName name="IkawaLine" localSheetId="16">#REF!</definedName>
    <definedName name="IkawaLine" localSheetId="4">#REF!</definedName>
    <definedName name="IkawaLine" localSheetId="20">#REF!</definedName>
    <definedName name="IkawaLine" localSheetId="17">#REF!</definedName>
    <definedName name="IkawaLine">#REF!</definedName>
    <definedName name="insp1">[2]Rates!$E$185</definedName>
    <definedName name="insp2">[2]Rates!$E$186</definedName>
    <definedName name="insp3">[2]Rates!$E$187</definedName>
    <definedName name="IRRIGATION" localSheetId="13">#REF!</definedName>
    <definedName name="IRRIGATION" localSheetId="18">#REF!</definedName>
    <definedName name="IRRIGATION" localSheetId="14">#REF!</definedName>
    <definedName name="IRRIGATION" localSheetId="11">#REF!</definedName>
    <definedName name="IRRIGATION" localSheetId="12">#REF!</definedName>
    <definedName name="IRRIGATION" localSheetId="5">#REF!</definedName>
    <definedName name="IRRIGATION" localSheetId="6">#REF!</definedName>
    <definedName name="IRRIGATION" localSheetId="10">#REF!</definedName>
    <definedName name="IRRIGATION" localSheetId="7">#REF!</definedName>
    <definedName name="IRRIGATION" localSheetId="8">#REF!</definedName>
    <definedName name="IRRIGATION" localSheetId="19">#REF!</definedName>
    <definedName name="IRRIGATION" localSheetId="9">#REF!</definedName>
    <definedName name="IRRIGATION" localSheetId="15">#REF!</definedName>
    <definedName name="IRRIGATION" localSheetId="16">#REF!</definedName>
    <definedName name="IRRIGATION" localSheetId="4">#REF!</definedName>
    <definedName name="IRRIGATION" localSheetId="20">#REF!</definedName>
    <definedName name="IRRIGATION" localSheetId="17">#REF!</definedName>
    <definedName name="IRRIGATION">#REF!</definedName>
    <definedName name="item">[26]Rates!$E$268</definedName>
    <definedName name="ITEM_DEMOLITION" localSheetId="13">#REF!</definedName>
    <definedName name="ITEM_DEMOLITION" localSheetId="18">#REF!</definedName>
    <definedName name="ITEM_DEMOLITION" localSheetId="14">#REF!</definedName>
    <definedName name="ITEM_DEMOLITION" localSheetId="11">#REF!</definedName>
    <definedName name="ITEM_DEMOLITION" localSheetId="12">#REF!</definedName>
    <definedName name="ITEM_DEMOLITION" localSheetId="5">#REF!</definedName>
    <definedName name="ITEM_DEMOLITION" localSheetId="6">#REF!</definedName>
    <definedName name="ITEM_DEMOLITION" localSheetId="10">#REF!</definedName>
    <definedName name="ITEM_DEMOLITION" localSheetId="7">#REF!</definedName>
    <definedName name="ITEM_DEMOLITION" localSheetId="8">#REF!</definedName>
    <definedName name="ITEM_DEMOLITION" localSheetId="19">#REF!</definedName>
    <definedName name="ITEM_DEMOLITION" localSheetId="9">#REF!</definedName>
    <definedName name="ITEM_DEMOLITION" localSheetId="15">#REF!</definedName>
    <definedName name="ITEM_DEMOLITION" localSheetId="16">#REF!</definedName>
    <definedName name="ITEM_DEMOLITION" localSheetId="4">#REF!</definedName>
    <definedName name="ITEM_DEMOLITION" localSheetId="20">#REF!</definedName>
    <definedName name="ITEM_DEMOLITION" localSheetId="17">#REF!</definedName>
    <definedName name="ITEM_DEMOLITION">#REF!</definedName>
    <definedName name="ITEM_FENCING" localSheetId="13">#REF!</definedName>
    <definedName name="ITEM_FENCING" localSheetId="18">#REF!</definedName>
    <definedName name="ITEM_FENCING" localSheetId="14">#REF!</definedName>
    <definedName name="ITEM_FENCING" localSheetId="11">#REF!</definedName>
    <definedName name="ITEM_FENCING" localSheetId="12">#REF!</definedName>
    <definedName name="ITEM_FENCING" localSheetId="5">#REF!</definedName>
    <definedName name="ITEM_FENCING" localSheetId="6">#REF!</definedName>
    <definedName name="ITEM_FENCING" localSheetId="10">#REF!</definedName>
    <definedName name="ITEM_FENCING" localSheetId="7">#REF!</definedName>
    <definedName name="ITEM_FENCING" localSheetId="8">#REF!</definedName>
    <definedName name="ITEM_FENCING" localSheetId="19">#REF!</definedName>
    <definedName name="ITEM_FENCING" localSheetId="9">#REF!</definedName>
    <definedName name="ITEM_FENCING" localSheetId="15">#REF!</definedName>
    <definedName name="ITEM_FENCING" localSheetId="16">#REF!</definedName>
    <definedName name="ITEM_FENCING" localSheetId="4">#REF!</definedName>
    <definedName name="ITEM_FENCING" localSheetId="20">#REF!</definedName>
    <definedName name="ITEM_FENCING" localSheetId="17">#REF!</definedName>
    <definedName name="ITEM_FENCING">#REF!</definedName>
    <definedName name="ITEM_FURNISH" localSheetId="13">#REF!</definedName>
    <definedName name="ITEM_FURNISH" localSheetId="18">#REF!</definedName>
    <definedName name="ITEM_FURNISH" localSheetId="14">#REF!</definedName>
    <definedName name="ITEM_FURNISH" localSheetId="11">#REF!</definedName>
    <definedName name="ITEM_FURNISH" localSheetId="12">#REF!</definedName>
    <definedName name="ITEM_FURNISH" localSheetId="5">#REF!</definedName>
    <definedName name="ITEM_FURNISH" localSheetId="6">#REF!</definedName>
    <definedName name="ITEM_FURNISH" localSheetId="10">#REF!</definedName>
    <definedName name="ITEM_FURNISH" localSheetId="7">#REF!</definedName>
    <definedName name="ITEM_FURNISH" localSheetId="8">#REF!</definedName>
    <definedName name="ITEM_FURNISH" localSheetId="19">#REF!</definedName>
    <definedName name="ITEM_FURNISH" localSheetId="9">#REF!</definedName>
    <definedName name="ITEM_FURNISH" localSheetId="15">#REF!</definedName>
    <definedName name="ITEM_FURNISH" localSheetId="16">#REF!</definedName>
    <definedName name="ITEM_FURNISH" localSheetId="4">#REF!</definedName>
    <definedName name="ITEM_FURNISH" localSheetId="20">#REF!</definedName>
    <definedName name="ITEM_FURNISH" localSheetId="17">#REF!</definedName>
    <definedName name="ITEM_FURNISH">#REF!</definedName>
    <definedName name="ITEM_GRADING" localSheetId="13">#REF!</definedName>
    <definedName name="ITEM_GRADING" localSheetId="18">#REF!</definedName>
    <definedName name="ITEM_GRADING" localSheetId="14">#REF!</definedName>
    <definedName name="ITEM_GRADING" localSheetId="11">#REF!</definedName>
    <definedName name="ITEM_GRADING" localSheetId="12">#REF!</definedName>
    <definedName name="ITEM_GRADING" localSheetId="5">#REF!</definedName>
    <definedName name="ITEM_GRADING" localSheetId="6">#REF!</definedName>
    <definedName name="ITEM_GRADING" localSheetId="10">#REF!</definedName>
    <definedName name="ITEM_GRADING" localSheetId="7">#REF!</definedName>
    <definedName name="ITEM_GRADING" localSheetId="8">#REF!</definedName>
    <definedName name="ITEM_GRADING" localSheetId="19">#REF!</definedName>
    <definedName name="ITEM_GRADING" localSheetId="9">#REF!</definedName>
    <definedName name="ITEM_GRADING" localSheetId="15">#REF!</definedName>
    <definedName name="ITEM_GRADING" localSheetId="16">#REF!</definedName>
    <definedName name="ITEM_GRADING" localSheetId="4">#REF!</definedName>
    <definedName name="ITEM_GRADING" localSheetId="20">#REF!</definedName>
    <definedName name="ITEM_GRADING" localSheetId="17">#REF!</definedName>
    <definedName name="ITEM_GRADING">#REF!</definedName>
    <definedName name="ITEM_HARDSCAPE" localSheetId="13">#REF!</definedName>
    <definedName name="ITEM_HARDSCAPE" localSheetId="18">#REF!</definedName>
    <definedName name="ITEM_HARDSCAPE" localSheetId="14">#REF!</definedName>
    <definedName name="ITEM_HARDSCAPE" localSheetId="11">#REF!</definedName>
    <definedName name="ITEM_HARDSCAPE" localSheetId="12">#REF!</definedName>
    <definedName name="ITEM_HARDSCAPE" localSheetId="5">#REF!</definedName>
    <definedName name="ITEM_HARDSCAPE" localSheetId="6">#REF!</definedName>
    <definedName name="ITEM_HARDSCAPE" localSheetId="10">#REF!</definedName>
    <definedName name="ITEM_HARDSCAPE" localSheetId="7">#REF!</definedName>
    <definedName name="ITEM_HARDSCAPE" localSheetId="8">#REF!</definedName>
    <definedName name="ITEM_HARDSCAPE" localSheetId="19">#REF!</definedName>
    <definedName name="ITEM_HARDSCAPE" localSheetId="9">#REF!</definedName>
    <definedName name="ITEM_HARDSCAPE" localSheetId="15">#REF!</definedName>
    <definedName name="ITEM_HARDSCAPE" localSheetId="16">#REF!</definedName>
    <definedName name="ITEM_HARDSCAPE" localSheetId="4">#REF!</definedName>
    <definedName name="ITEM_HARDSCAPE" localSheetId="20">#REF!</definedName>
    <definedName name="ITEM_HARDSCAPE" localSheetId="17">#REF!</definedName>
    <definedName name="ITEM_HARDSCAPE">#REF!</definedName>
    <definedName name="ITEM_IRRIGATION" localSheetId="13">#REF!</definedName>
    <definedName name="ITEM_IRRIGATION" localSheetId="18">#REF!</definedName>
    <definedName name="ITEM_IRRIGATION" localSheetId="14">#REF!</definedName>
    <definedName name="ITEM_IRRIGATION" localSheetId="11">#REF!</definedName>
    <definedName name="ITEM_IRRIGATION" localSheetId="12">#REF!</definedName>
    <definedName name="ITEM_IRRIGATION" localSheetId="5">#REF!</definedName>
    <definedName name="ITEM_IRRIGATION" localSheetId="6">#REF!</definedName>
    <definedName name="ITEM_IRRIGATION" localSheetId="10">#REF!</definedName>
    <definedName name="ITEM_IRRIGATION" localSheetId="7">#REF!</definedName>
    <definedName name="ITEM_IRRIGATION" localSheetId="8">#REF!</definedName>
    <definedName name="ITEM_IRRIGATION" localSheetId="19">#REF!</definedName>
    <definedName name="ITEM_IRRIGATION" localSheetId="9">#REF!</definedName>
    <definedName name="ITEM_IRRIGATION" localSheetId="15">#REF!</definedName>
    <definedName name="ITEM_IRRIGATION" localSheetId="16">#REF!</definedName>
    <definedName name="ITEM_IRRIGATION" localSheetId="4">#REF!</definedName>
    <definedName name="ITEM_IRRIGATION" localSheetId="20">#REF!</definedName>
    <definedName name="ITEM_IRRIGATION" localSheetId="17">#REF!</definedName>
    <definedName name="ITEM_IRRIGATION">#REF!</definedName>
    <definedName name="ITEM_LANDSCAPE" localSheetId="13">#REF!</definedName>
    <definedName name="ITEM_LANDSCAPE" localSheetId="18">#REF!</definedName>
    <definedName name="ITEM_LANDSCAPE" localSheetId="14">#REF!</definedName>
    <definedName name="ITEM_LANDSCAPE" localSheetId="11">#REF!</definedName>
    <definedName name="ITEM_LANDSCAPE" localSheetId="12">#REF!</definedName>
    <definedName name="ITEM_LANDSCAPE" localSheetId="5">#REF!</definedName>
    <definedName name="ITEM_LANDSCAPE" localSheetId="6">#REF!</definedName>
    <definedName name="ITEM_LANDSCAPE" localSheetId="10">#REF!</definedName>
    <definedName name="ITEM_LANDSCAPE" localSheetId="7">#REF!</definedName>
    <definedName name="ITEM_LANDSCAPE" localSheetId="8">#REF!</definedName>
    <definedName name="ITEM_LANDSCAPE" localSheetId="19">#REF!</definedName>
    <definedName name="ITEM_LANDSCAPE" localSheetId="9">#REF!</definedName>
    <definedName name="ITEM_LANDSCAPE" localSheetId="15">#REF!</definedName>
    <definedName name="ITEM_LANDSCAPE" localSheetId="16">#REF!</definedName>
    <definedName name="ITEM_LANDSCAPE" localSheetId="4">#REF!</definedName>
    <definedName name="ITEM_LANDSCAPE" localSheetId="20">#REF!</definedName>
    <definedName name="ITEM_LANDSCAPE" localSheetId="17">#REF!</definedName>
    <definedName name="ITEM_LANDSCAPE">#REF!</definedName>
    <definedName name="ITEM_NO" localSheetId="13">#REF!</definedName>
    <definedName name="ITEM_NO" localSheetId="18">#REF!</definedName>
    <definedName name="ITEM_NO" localSheetId="14">#REF!</definedName>
    <definedName name="ITEM_NO" localSheetId="11">#REF!</definedName>
    <definedName name="ITEM_NO" localSheetId="12">#REF!</definedName>
    <definedName name="ITEM_NO" localSheetId="5">#REF!</definedName>
    <definedName name="ITEM_NO" localSheetId="6">#REF!</definedName>
    <definedName name="ITEM_NO" localSheetId="10">#REF!</definedName>
    <definedName name="ITEM_NO" localSheetId="7">#REF!</definedName>
    <definedName name="ITEM_NO" localSheetId="8">#REF!</definedName>
    <definedName name="ITEM_NO" localSheetId="19">#REF!</definedName>
    <definedName name="ITEM_NO" localSheetId="9">#REF!</definedName>
    <definedName name="ITEM_NO" localSheetId="15">#REF!</definedName>
    <definedName name="ITEM_NO" localSheetId="16">#REF!</definedName>
    <definedName name="ITEM_NO" localSheetId="4">#REF!</definedName>
    <definedName name="ITEM_NO" localSheetId="20">#REF!</definedName>
    <definedName name="ITEM_NO" localSheetId="17">#REF!</definedName>
    <definedName name="ITEM_NO">#REF!</definedName>
    <definedName name="ITEM_PROJECT" localSheetId="13">#REF!</definedName>
    <definedName name="ITEM_PROJECT" localSheetId="18">#REF!</definedName>
    <definedName name="ITEM_PROJECT" localSheetId="14">#REF!</definedName>
    <definedName name="ITEM_PROJECT" localSheetId="11">#REF!</definedName>
    <definedName name="ITEM_PROJECT" localSheetId="12">#REF!</definedName>
    <definedName name="ITEM_PROJECT" localSheetId="5">#REF!</definedName>
    <definedName name="ITEM_PROJECT" localSheetId="6">#REF!</definedName>
    <definedName name="ITEM_PROJECT" localSheetId="10">#REF!</definedName>
    <definedName name="ITEM_PROJECT" localSheetId="7">#REF!</definedName>
    <definedName name="ITEM_PROJECT" localSheetId="8">#REF!</definedName>
    <definedName name="ITEM_PROJECT" localSheetId="19">#REF!</definedName>
    <definedName name="ITEM_PROJECT" localSheetId="9">#REF!</definedName>
    <definedName name="ITEM_PROJECT" localSheetId="15">#REF!</definedName>
    <definedName name="ITEM_PROJECT" localSheetId="16">#REF!</definedName>
    <definedName name="ITEM_PROJECT" localSheetId="4">#REF!</definedName>
    <definedName name="ITEM_PROJECT" localSheetId="20">#REF!</definedName>
    <definedName name="ITEM_PROJECT" localSheetId="17">#REF!</definedName>
    <definedName name="ITEM_PROJECT">#REF!</definedName>
    <definedName name="ITEM_WALLS" localSheetId="13">#REF!</definedName>
    <definedName name="ITEM_WALLS" localSheetId="18">#REF!</definedName>
    <definedName name="ITEM_WALLS" localSheetId="14">#REF!</definedName>
    <definedName name="ITEM_WALLS" localSheetId="11">#REF!</definedName>
    <definedName name="ITEM_WALLS" localSheetId="12">#REF!</definedName>
    <definedName name="ITEM_WALLS" localSheetId="5">#REF!</definedName>
    <definedName name="ITEM_WALLS" localSheetId="6">#REF!</definedName>
    <definedName name="ITEM_WALLS" localSheetId="10">#REF!</definedName>
    <definedName name="ITEM_WALLS" localSheetId="7">#REF!</definedName>
    <definedName name="ITEM_WALLS" localSheetId="8">#REF!</definedName>
    <definedName name="ITEM_WALLS" localSheetId="19">#REF!</definedName>
    <definedName name="ITEM_WALLS" localSheetId="9">#REF!</definedName>
    <definedName name="ITEM_WALLS" localSheetId="15">#REF!</definedName>
    <definedName name="ITEM_WALLS" localSheetId="16">#REF!</definedName>
    <definedName name="ITEM_WALLS" localSheetId="4">#REF!</definedName>
    <definedName name="ITEM_WALLS" localSheetId="20">#REF!</definedName>
    <definedName name="ITEM_WALLS" localSheetId="17">#REF!</definedName>
    <definedName name="ITEM_WALLS">#REF!</definedName>
    <definedName name="jhpd">[13]Rates!$E$269</definedName>
    <definedName name="jj" localSheetId="13">#REF!</definedName>
    <definedName name="jj" localSheetId="18">#REF!</definedName>
    <definedName name="jj" localSheetId="14">#REF!</definedName>
    <definedName name="jj" localSheetId="11">#REF!</definedName>
    <definedName name="jj" localSheetId="12">#REF!</definedName>
    <definedName name="jj" localSheetId="5">#REF!</definedName>
    <definedName name="jj" localSheetId="6">#REF!</definedName>
    <definedName name="jj" localSheetId="10">#REF!</definedName>
    <definedName name="jj" localSheetId="7">#REF!</definedName>
    <definedName name="jj" localSheetId="8">#REF!</definedName>
    <definedName name="jj" localSheetId="19">#REF!</definedName>
    <definedName name="jj" localSheetId="9">#REF!</definedName>
    <definedName name="jj" localSheetId="15">#REF!</definedName>
    <definedName name="jj" localSheetId="16">#REF!</definedName>
    <definedName name="jj" localSheetId="4">#REF!</definedName>
    <definedName name="jj" localSheetId="20">#REF!</definedName>
    <definedName name="jj" localSheetId="17">#REF!</definedName>
    <definedName name="jj">#REF!</definedName>
    <definedName name="JJF">'[25]4标价组成表'!$C$43</definedName>
    <definedName name="jkkk">[4]Rates!$E$117</definedName>
    <definedName name="KK" localSheetId="13">#REF!</definedName>
    <definedName name="KK" localSheetId="18">#REF!</definedName>
    <definedName name="KK" localSheetId="14">#REF!</definedName>
    <definedName name="KK" localSheetId="11">#REF!</definedName>
    <definedName name="KK" localSheetId="12">#REF!</definedName>
    <definedName name="KK" localSheetId="5">#REF!</definedName>
    <definedName name="KK" localSheetId="6">#REF!</definedName>
    <definedName name="KK" localSheetId="10">#REF!</definedName>
    <definedName name="KK" localSheetId="7">#REF!</definedName>
    <definedName name="KK" localSheetId="8">#REF!</definedName>
    <definedName name="KK" localSheetId="19">#REF!</definedName>
    <definedName name="KK" localSheetId="9">#REF!</definedName>
    <definedName name="KK" localSheetId="15">#REF!</definedName>
    <definedName name="KK" localSheetId="16">#REF!</definedName>
    <definedName name="KK" localSheetId="4">#REF!</definedName>
    <definedName name="KK" localSheetId="20">#REF!</definedName>
    <definedName name="KK" localSheetId="17">#REF!</definedName>
    <definedName name="KK">#REF!</definedName>
    <definedName name="kmn">[18]Rates!$E$119</definedName>
    <definedName name="L" localSheetId="13" hidden="1">#REF!</definedName>
    <definedName name="L" localSheetId="18" hidden="1">#REF!</definedName>
    <definedName name="L" localSheetId="14" hidden="1">#REF!</definedName>
    <definedName name="L" localSheetId="11" hidden="1">#REF!</definedName>
    <definedName name="L" localSheetId="12" hidden="1">#REF!</definedName>
    <definedName name="L" localSheetId="5" hidden="1">#REF!</definedName>
    <definedName name="L" localSheetId="6" hidden="1">#REF!</definedName>
    <definedName name="L" localSheetId="10" hidden="1">#REF!</definedName>
    <definedName name="L" localSheetId="7" hidden="1">#REF!</definedName>
    <definedName name="L" localSheetId="8" hidden="1">#REF!</definedName>
    <definedName name="L" localSheetId="19" hidden="1">#REF!</definedName>
    <definedName name="L" localSheetId="9" hidden="1">#REF!</definedName>
    <definedName name="L" localSheetId="15" hidden="1">#REF!</definedName>
    <definedName name="L" localSheetId="16" hidden="1">#REF!</definedName>
    <definedName name="L" localSheetId="4" hidden="1">#REF!</definedName>
    <definedName name="L" localSheetId="20" hidden="1">#REF!</definedName>
    <definedName name="L" localSheetId="17" hidden="1">#REF!</definedName>
    <definedName name="L" hidden="1">#REF!</definedName>
    <definedName name="LANDSCAPE" localSheetId="13">#REF!</definedName>
    <definedName name="LANDSCAPE" localSheetId="18">#REF!</definedName>
    <definedName name="LANDSCAPE" localSheetId="14">#REF!</definedName>
    <definedName name="LANDSCAPE" localSheetId="11">#REF!</definedName>
    <definedName name="LANDSCAPE" localSheetId="12">#REF!</definedName>
    <definedName name="LANDSCAPE" localSheetId="5">#REF!</definedName>
    <definedName name="LANDSCAPE" localSheetId="6">#REF!</definedName>
    <definedName name="LANDSCAPE" localSheetId="10">#REF!</definedName>
    <definedName name="LANDSCAPE" localSheetId="7">#REF!</definedName>
    <definedName name="LANDSCAPE" localSheetId="8">#REF!</definedName>
    <definedName name="LANDSCAPE" localSheetId="19">#REF!</definedName>
    <definedName name="LANDSCAPE" localSheetId="9">#REF!</definedName>
    <definedName name="LANDSCAPE" localSheetId="15">#REF!</definedName>
    <definedName name="LANDSCAPE" localSheetId="16">#REF!</definedName>
    <definedName name="LANDSCAPE" localSheetId="4">#REF!</definedName>
    <definedName name="LANDSCAPE" localSheetId="20">#REF!</definedName>
    <definedName name="LANDSCAPE" localSheetId="17">#REF!</definedName>
    <definedName name="LANDSCAPE">#REF!</definedName>
    <definedName name="LANDSCAPE_CONTINGENCY" localSheetId="13">#REF!</definedName>
    <definedName name="LANDSCAPE_CONTINGENCY" localSheetId="18">#REF!</definedName>
    <definedName name="LANDSCAPE_CONTINGENCY" localSheetId="14">#REF!</definedName>
    <definedName name="LANDSCAPE_CONTINGENCY" localSheetId="11">#REF!</definedName>
    <definedName name="LANDSCAPE_CONTINGENCY" localSheetId="12">#REF!</definedName>
    <definedName name="LANDSCAPE_CONTINGENCY" localSheetId="5">#REF!</definedName>
    <definedName name="LANDSCAPE_CONTINGENCY" localSheetId="6">#REF!</definedName>
    <definedName name="LANDSCAPE_CONTINGENCY" localSheetId="10">#REF!</definedName>
    <definedName name="LANDSCAPE_CONTINGENCY" localSheetId="7">#REF!</definedName>
    <definedName name="LANDSCAPE_CONTINGENCY" localSheetId="8">#REF!</definedName>
    <definedName name="LANDSCAPE_CONTINGENCY" localSheetId="19">#REF!</definedName>
    <definedName name="LANDSCAPE_CONTINGENCY" localSheetId="9">#REF!</definedName>
    <definedName name="LANDSCAPE_CONTINGENCY" localSheetId="15">#REF!</definedName>
    <definedName name="LANDSCAPE_CONTINGENCY" localSheetId="16">#REF!</definedName>
    <definedName name="LANDSCAPE_CONTINGENCY" localSheetId="4">#REF!</definedName>
    <definedName name="LANDSCAPE_CONTINGENCY" localSheetId="20">#REF!</definedName>
    <definedName name="LANDSCAPE_CONTINGENCY" localSheetId="17">#REF!</definedName>
    <definedName name="LANDSCAPE_CONTINGENCY">#REF!</definedName>
    <definedName name="LANDSCAPE_CONTINGENCY_VALUE" localSheetId="13">#REF!</definedName>
    <definedName name="LANDSCAPE_CONTINGENCY_VALUE" localSheetId="18">#REF!</definedName>
    <definedName name="LANDSCAPE_CONTINGENCY_VALUE" localSheetId="14">#REF!</definedName>
    <definedName name="LANDSCAPE_CONTINGENCY_VALUE" localSheetId="11">#REF!</definedName>
    <definedName name="LANDSCAPE_CONTINGENCY_VALUE" localSheetId="12">#REF!</definedName>
    <definedName name="LANDSCAPE_CONTINGENCY_VALUE" localSheetId="5">#REF!</definedName>
    <definedName name="LANDSCAPE_CONTINGENCY_VALUE" localSheetId="6">#REF!</definedName>
    <definedName name="LANDSCAPE_CONTINGENCY_VALUE" localSheetId="10">#REF!</definedName>
    <definedName name="LANDSCAPE_CONTINGENCY_VALUE" localSheetId="7">#REF!</definedName>
    <definedName name="LANDSCAPE_CONTINGENCY_VALUE" localSheetId="8">#REF!</definedName>
    <definedName name="LANDSCAPE_CONTINGENCY_VALUE" localSheetId="19">#REF!</definedName>
    <definedName name="LANDSCAPE_CONTINGENCY_VALUE" localSheetId="9">#REF!</definedName>
    <definedName name="LANDSCAPE_CONTINGENCY_VALUE" localSheetId="15">#REF!</definedName>
    <definedName name="LANDSCAPE_CONTINGENCY_VALUE" localSheetId="16">#REF!</definedName>
    <definedName name="LANDSCAPE_CONTINGENCY_VALUE" localSheetId="4">#REF!</definedName>
    <definedName name="LANDSCAPE_CONTINGENCY_VALUE" localSheetId="20">#REF!</definedName>
    <definedName name="LANDSCAPE_CONTINGENCY_VALUE" localSheetId="17">#REF!</definedName>
    <definedName name="LANDSCAPE_CONTINGENCY_VALUE">#REF!</definedName>
    <definedName name="LANDSCAPE_INCIDENTALS" localSheetId="13">#REF!</definedName>
    <definedName name="LANDSCAPE_INCIDENTALS" localSheetId="18">#REF!</definedName>
    <definedName name="LANDSCAPE_INCIDENTALS" localSheetId="14">#REF!</definedName>
    <definedName name="LANDSCAPE_INCIDENTALS" localSheetId="11">#REF!</definedName>
    <definedName name="LANDSCAPE_INCIDENTALS" localSheetId="12">#REF!</definedName>
    <definedName name="LANDSCAPE_INCIDENTALS" localSheetId="5">#REF!</definedName>
    <definedName name="LANDSCAPE_INCIDENTALS" localSheetId="6">#REF!</definedName>
    <definedName name="LANDSCAPE_INCIDENTALS" localSheetId="10">#REF!</definedName>
    <definedName name="LANDSCAPE_INCIDENTALS" localSheetId="7">#REF!</definedName>
    <definedName name="LANDSCAPE_INCIDENTALS" localSheetId="8">#REF!</definedName>
    <definedName name="LANDSCAPE_INCIDENTALS" localSheetId="19">#REF!</definedName>
    <definedName name="LANDSCAPE_INCIDENTALS" localSheetId="9">#REF!</definedName>
    <definedName name="LANDSCAPE_INCIDENTALS" localSheetId="15">#REF!</definedName>
    <definedName name="LANDSCAPE_INCIDENTALS" localSheetId="16">#REF!</definedName>
    <definedName name="LANDSCAPE_INCIDENTALS" localSheetId="4">#REF!</definedName>
    <definedName name="LANDSCAPE_INCIDENTALS" localSheetId="20">#REF!</definedName>
    <definedName name="LANDSCAPE_INCIDENTALS" localSheetId="17">#REF!</definedName>
    <definedName name="LANDSCAPE_INCIDENTALS">#REF!</definedName>
    <definedName name="m" localSheetId="13">#REF!</definedName>
    <definedName name="m" localSheetId="18">#REF!</definedName>
    <definedName name="m" localSheetId="14">#REF!</definedName>
    <definedName name="m" localSheetId="11">#REF!</definedName>
    <definedName name="m" localSheetId="12">#REF!</definedName>
    <definedName name="m" localSheetId="5">#REF!</definedName>
    <definedName name="m" localSheetId="6">#REF!</definedName>
    <definedName name="m" localSheetId="10">#REF!</definedName>
    <definedName name="m" localSheetId="7">#REF!</definedName>
    <definedName name="m" localSheetId="8">#REF!</definedName>
    <definedName name="m" localSheetId="19">#REF!</definedName>
    <definedName name="m" localSheetId="9">#REF!</definedName>
    <definedName name="m" localSheetId="15">#REF!</definedName>
    <definedName name="m" localSheetId="16">#REF!</definedName>
    <definedName name="m" localSheetId="4">#REF!</definedName>
    <definedName name="m" localSheetId="20">#REF!</definedName>
    <definedName name="m" localSheetId="17">#REF!</definedName>
    <definedName name="m">#REF!</definedName>
    <definedName name="mesh142">[9]Rates!$E$144</definedName>
    <definedName name="mesh150">[9]Rates!$E$144</definedName>
    <definedName name="mkhl">[13]Rates!$J$1</definedName>
    <definedName name="mkhl1">[27]Rates!$J$1</definedName>
    <definedName name="mlhl">[22]基础数据!$C$6</definedName>
    <definedName name="N">[28]Rates!$E$126</definedName>
    <definedName name="nhb" localSheetId="13">#REF!</definedName>
    <definedName name="nhb" localSheetId="18">#REF!</definedName>
    <definedName name="nhb" localSheetId="14">#REF!</definedName>
    <definedName name="nhb" localSheetId="11">#REF!</definedName>
    <definedName name="nhb" localSheetId="12">#REF!</definedName>
    <definedName name="nhb" localSheetId="5">#REF!</definedName>
    <definedName name="nhb" localSheetId="6">#REF!</definedName>
    <definedName name="nhb" localSheetId="10">#REF!</definedName>
    <definedName name="nhb" localSheetId="7">#REF!</definedName>
    <definedName name="nhb" localSheetId="8">#REF!</definedName>
    <definedName name="nhb" localSheetId="19">#REF!</definedName>
    <definedName name="nhb" localSheetId="9">#REF!</definedName>
    <definedName name="nhb" localSheetId="15">#REF!</definedName>
    <definedName name="nhb" localSheetId="16">#REF!</definedName>
    <definedName name="nhb" localSheetId="4">#REF!</definedName>
    <definedName name="nhb" localSheetId="20">#REF!</definedName>
    <definedName name="nhb" localSheetId="17">#REF!</definedName>
    <definedName name="nhb">#REF!</definedName>
    <definedName name="nmm">[18]Rates!$E$118</definedName>
    <definedName name="Nyamira">[28]Rates!$E$118</definedName>
    <definedName name="oko">[13]Rates!$J$11</definedName>
    <definedName name="p" localSheetId="13" hidden="1">#REF!</definedName>
    <definedName name="p" localSheetId="18" hidden="1">#REF!</definedName>
    <definedName name="p" localSheetId="14" hidden="1">#REF!</definedName>
    <definedName name="p" localSheetId="11" hidden="1">#REF!</definedName>
    <definedName name="p" localSheetId="12" hidden="1">#REF!</definedName>
    <definedName name="p" localSheetId="5" hidden="1">#REF!</definedName>
    <definedName name="p" localSheetId="6" hidden="1">#REF!</definedName>
    <definedName name="p" localSheetId="10" hidden="1">#REF!</definedName>
    <definedName name="p" localSheetId="7" hidden="1">#REF!</definedName>
    <definedName name="p" localSheetId="8" hidden="1">#REF!</definedName>
    <definedName name="p" localSheetId="19" hidden="1">#REF!</definedName>
    <definedName name="p" localSheetId="9" hidden="1">#REF!</definedName>
    <definedName name="p" localSheetId="15" hidden="1">#REF!</definedName>
    <definedName name="p" localSheetId="16" hidden="1">#REF!</definedName>
    <definedName name="p" localSheetId="4" hidden="1">#REF!</definedName>
    <definedName name="p" localSheetId="20" hidden="1">#REF!</definedName>
    <definedName name="p" localSheetId="17" hidden="1">#REF!</definedName>
    <definedName name="p" hidden="1">#REF!</definedName>
    <definedName name="pcp">[13]Rates!$E$259</definedName>
    <definedName name="prc">[2]Rates!$E$129</definedName>
    <definedName name="Prindarea" localSheetId="13">#REF!</definedName>
    <definedName name="Prindarea" localSheetId="18">#REF!</definedName>
    <definedName name="Prindarea" localSheetId="14">#REF!</definedName>
    <definedName name="Prindarea" localSheetId="11">#REF!</definedName>
    <definedName name="Prindarea" localSheetId="12">#REF!</definedName>
    <definedName name="Prindarea" localSheetId="5">#REF!</definedName>
    <definedName name="Prindarea" localSheetId="6">#REF!</definedName>
    <definedName name="Prindarea" localSheetId="10">#REF!</definedName>
    <definedName name="Prindarea" localSheetId="7">#REF!</definedName>
    <definedName name="Prindarea" localSheetId="8">#REF!</definedName>
    <definedName name="Prindarea" localSheetId="19">#REF!</definedName>
    <definedName name="Prindarea" localSheetId="9">#REF!</definedName>
    <definedName name="Prindarea" localSheetId="15">#REF!</definedName>
    <definedName name="Prindarea" localSheetId="16">#REF!</definedName>
    <definedName name="Prindarea" localSheetId="4">#REF!</definedName>
    <definedName name="Prindarea" localSheetId="20">#REF!</definedName>
    <definedName name="Prindarea" localSheetId="17">#REF!</definedName>
    <definedName name="Prindarea">#REF!</definedName>
    <definedName name="_xlnm.Print_Area" localSheetId="13">#REF!</definedName>
    <definedName name="_xlnm.Print_Area" localSheetId="18">#REF!</definedName>
    <definedName name="_xlnm.Print_Area" localSheetId="14">#REF!</definedName>
    <definedName name="_xlnm.Print_Area" localSheetId="11">#REF!</definedName>
    <definedName name="_xlnm.Print_Area" localSheetId="12">'Borehole to Kiale Line '!$A$1:$F$50</definedName>
    <definedName name="_xlnm.Print_Area" localSheetId="5">#REF!</definedName>
    <definedName name="_xlnm.Print_Area" localSheetId="6">#REF!</definedName>
    <definedName name="_xlnm.Print_Area" localSheetId="10">#REF!</definedName>
    <definedName name="_xlnm.Print_Area" localSheetId="7">#REF!</definedName>
    <definedName name="_xlnm.Print_Area" localSheetId="8">#REF!</definedName>
    <definedName name="_xlnm.Print_Area" localSheetId="19">#REF!</definedName>
    <definedName name="_xlnm.Print_Area" localSheetId="9">#REF!</definedName>
    <definedName name="_xlnm.Print_Area" localSheetId="15">#REF!</definedName>
    <definedName name="_xlnm.Print_Area" localSheetId="16">#REF!</definedName>
    <definedName name="_xlnm.Print_Area" localSheetId="4">#REF!</definedName>
    <definedName name="_xlnm.Print_Area" localSheetId="1">Preliminaries!$A$1:$F$24</definedName>
    <definedName name="_xlnm.Print_Area" localSheetId="20">'Rehabilitation Works'!$A$1:$F$33</definedName>
    <definedName name="_xlnm.Print_Area" localSheetId="0">Summary!$A$1:$C$48</definedName>
    <definedName name="_xlnm.Print_Area">#REF!</definedName>
    <definedName name="Print_Area_1" localSheetId="13">#REF!</definedName>
    <definedName name="Print_Area_1" localSheetId="18">#REF!</definedName>
    <definedName name="Print_Area_1" localSheetId="14">#REF!</definedName>
    <definedName name="Print_Area_1" localSheetId="11">#REF!</definedName>
    <definedName name="Print_Area_1" localSheetId="12">#REF!</definedName>
    <definedName name="Print_Area_1" localSheetId="5">#REF!</definedName>
    <definedName name="Print_Area_1" localSheetId="6">#REF!</definedName>
    <definedName name="Print_Area_1" localSheetId="10">#REF!</definedName>
    <definedName name="Print_Area_1" localSheetId="7">#REF!</definedName>
    <definedName name="Print_Area_1" localSheetId="8">#REF!</definedName>
    <definedName name="Print_Area_1" localSheetId="19">#REF!</definedName>
    <definedName name="Print_Area_1" localSheetId="9">#REF!</definedName>
    <definedName name="Print_Area_1" localSheetId="15">#REF!</definedName>
    <definedName name="Print_Area_1" localSheetId="16">#REF!</definedName>
    <definedName name="Print_Area_1" localSheetId="4">#REF!</definedName>
    <definedName name="Print_Area_1" localSheetId="20">#REF!</definedName>
    <definedName name="Print_Area_1" localSheetId="17">#REF!</definedName>
    <definedName name="Print_Area_1">#REF!</definedName>
    <definedName name="PROJECT_CONTINGENCY" localSheetId="13">#REF!</definedName>
    <definedName name="PROJECT_CONTINGENCY" localSheetId="18">#REF!</definedName>
    <definedName name="PROJECT_CONTINGENCY" localSheetId="14">#REF!</definedName>
    <definedName name="PROJECT_CONTINGENCY" localSheetId="11">#REF!</definedName>
    <definedName name="PROJECT_CONTINGENCY" localSheetId="12">#REF!</definedName>
    <definedName name="PROJECT_CONTINGENCY" localSheetId="5">#REF!</definedName>
    <definedName name="PROJECT_CONTINGENCY" localSheetId="6">#REF!</definedName>
    <definedName name="PROJECT_CONTINGENCY" localSheetId="10">#REF!</definedName>
    <definedName name="PROJECT_CONTINGENCY" localSheetId="7">#REF!</definedName>
    <definedName name="PROJECT_CONTINGENCY" localSheetId="8">#REF!</definedName>
    <definedName name="PROJECT_CONTINGENCY" localSheetId="19">#REF!</definedName>
    <definedName name="PROJECT_CONTINGENCY" localSheetId="9">#REF!</definedName>
    <definedName name="PROJECT_CONTINGENCY" localSheetId="15">#REF!</definedName>
    <definedName name="PROJECT_CONTINGENCY" localSheetId="16">#REF!</definedName>
    <definedName name="PROJECT_CONTINGENCY" localSheetId="4">#REF!</definedName>
    <definedName name="PROJECT_CONTINGENCY" localSheetId="20">#REF!</definedName>
    <definedName name="PROJECT_CONTINGENCY" localSheetId="17">#REF!</definedName>
    <definedName name="PROJECT_CONTINGENCY">#REF!</definedName>
    <definedName name="Project_Name" localSheetId="13">#REF!</definedName>
    <definedName name="Project_Name" localSheetId="18">#REF!</definedName>
    <definedName name="Project_Name" localSheetId="14">#REF!</definedName>
    <definedName name="Project_Name" localSheetId="11">#REF!</definedName>
    <definedName name="Project_Name" localSheetId="12">#REF!</definedName>
    <definedName name="Project_Name" localSheetId="5">#REF!</definedName>
    <definedName name="Project_Name" localSheetId="6">#REF!</definedName>
    <definedName name="Project_Name" localSheetId="10">#REF!</definedName>
    <definedName name="Project_Name" localSheetId="7">#REF!</definedName>
    <definedName name="Project_Name" localSheetId="8">#REF!</definedName>
    <definedName name="Project_Name" localSheetId="19">#REF!</definedName>
    <definedName name="Project_Name" localSheetId="9">#REF!</definedName>
    <definedName name="Project_Name" localSheetId="15">#REF!</definedName>
    <definedName name="Project_Name" localSheetId="16">#REF!</definedName>
    <definedName name="Project_Name" localSheetId="4">#REF!</definedName>
    <definedName name="Project_Name" localSheetId="20">#REF!</definedName>
    <definedName name="Project_Name" localSheetId="17">#REF!</definedName>
    <definedName name="Project_Name">#REF!</definedName>
    <definedName name="Project_Number" localSheetId="13">#REF!</definedName>
    <definedName name="Project_Number" localSheetId="18">#REF!</definedName>
    <definedName name="Project_Number" localSheetId="14">#REF!</definedName>
    <definedName name="Project_Number" localSheetId="11">#REF!</definedName>
    <definedName name="Project_Number" localSheetId="12">#REF!</definedName>
    <definedName name="Project_Number" localSheetId="5">#REF!</definedName>
    <definedName name="Project_Number" localSheetId="6">#REF!</definedName>
    <definedName name="Project_Number" localSheetId="10">#REF!</definedName>
    <definedName name="Project_Number" localSheetId="7">#REF!</definedName>
    <definedName name="Project_Number" localSheetId="8">#REF!</definedName>
    <definedName name="Project_Number" localSheetId="19">#REF!</definedName>
    <definedName name="Project_Number" localSheetId="9">#REF!</definedName>
    <definedName name="Project_Number" localSheetId="15">#REF!</definedName>
    <definedName name="Project_Number" localSheetId="16">#REF!</definedName>
    <definedName name="Project_Number" localSheetId="4">#REF!</definedName>
    <definedName name="Project_Number" localSheetId="20">#REF!</definedName>
    <definedName name="Project_Number" localSheetId="17">#REF!</definedName>
    <definedName name="Project_Number">#REF!</definedName>
    <definedName name="Project_Phase" localSheetId="13">#REF!</definedName>
    <definedName name="Project_Phase" localSheetId="18">#REF!</definedName>
    <definedName name="Project_Phase" localSheetId="14">#REF!</definedName>
    <definedName name="Project_Phase" localSheetId="11">#REF!</definedName>
    <definedName name="Project_Phase" localSheetId="12">#REF!</definedName>
    <definedName name="Project_Phase" localSheetId="5">#REF!</definedName>
    <definedName name="Project_Phase" localSheetId="6">#REF!</definedName>
    <definedName name="Project_Phase" localSheetId="10">#REF!</definedName>
    <definedName name="Project_Phase" localSheetId="7">#REF!</definedName>
    <definedName name="Project_Phase" localSheetId="8">#REF!</definedName>
    <definedName name="Project_Phase" localSheetId="19">#REF!</definedName>
    <definedName name="Project_Phase" localSheetId="9">#REF!</definedName>
    <definedName name="Project_Phase" localSheetId="15">#REF!</definedName>
    <definedName name="Project_Phase" localSheetId="16">#REF!</definedName>
    <definedName name="Project_Phase" localSheetId="4">#REF!</definedName>
    <definedName name="Project_Phase" localSheetId="20">#REF!</definedName>
    <definedName name="Project_Phase" localSheetId="17">#REF!</definedName>
    <definedName name="Project_Phase">#REF!</definedName>
    <definedName name="PROJECT_SUBTOTAL" localSheetId="13">#REF!</definedName>
    <definedName name="PROJECT_SUBTOTAL" localSheetId="18">#REF!</definedName>
    <definedName name="PROJECT_SUBTOTAL" localSheetId="14">#REF!</definedName>
    <definedName name="PROJECT_SUBTOTAL" localSheetId="11">#REF!</definedName>
    <definedName name="PROJECT_SUBTOTAL" localSheetId="12">#REF!</definedName>
    <definedName name="PROJECT_SUBTOTAL" localSheetId="5">#REF!</definedName>
    <definedName name="PROJECT_SUBTOTAL" localSheetId="6">#REF!</definedName>
    <definedName name="PROJECT_SUBTOTAL" localSheetId="10">#REF!</definedName>
    <definedName name="PROJECT_SUBTOTAL" localSheetId="7">#REF!</definedName>
    <definedName name="PROJECT_SUBTOTAL" localSheetId="8">#REF!</definedName>
    <definedName name="PROJECT_SUBTOTAL" localSheetId="19">#REF!</definedName>
    <definedName name="PROJECT_SUBTOTAL" localSheetId="9">#REF!</definedName>
    <definedName name="PROJECT_SUBTOTAL" localSheetId="15">#REF!</definedName>
    <definedName name="PROJECT_SUBTOTAL" localSheetId="16">#REF!</definedName>
    <definedName name="PROJECT_SUBTOTAL" localSheetId="4">#REF!</definedName>
    <definedName name="PROJECT_SUBTOTAL" localSheetId="20">#REF!</definedName>
    <definedName name="PROJECT_SUBTOTAL" localSheetId="17">#REF!</definedName>
    <definedName name="PROJECT_SUBTOTAL">#REF!</definedName>
    <definedName name="PROJECT_TOTAL" localSheetId="13">#REF!</definedName>
    <definedName name="PROJECT_TOTAL" localSheetId="18">#REF!</definedName>
    <definedName name="PROJECT_TOTAL" localSheetId="14">#REF!</definedName>
    <definedName name="PROJECT_TOTAL" localSheetId="11">#REF!</definedName>
    <definedName name="PROJECT_TOTAL" localSheetId="12">#REF!</definedName>
    <definedName name="PROJECT_TOTAL" localSheetId="5">#REF!</definedName>
    <definedName name="PROJECT_TOTAL" localSheetId="6">#REF!</definedName>
    <definedName name="PROJECT_TOTAL" localSheetId="10">#REF!</definedName>
    <definedName name="PROJECT_TOTAL" localSheetId="7">#REF!</definedName>
    <definedName name="PROJECT_TOTAL" localSheetId="8">#REF!</definedName>
    <definedName name="PROJECT_TOTAL" localSheetId="19">#REF!</definedName>
    <definedName name="PROJECT_TOTAL" localSheetId="9">#REF!</definedName>
    <definedName name="PROJECT_TOTAL" localSheetId="15">#REF!</definedName>
    <definedName name="PROJECT_TOTAL" localSheetId="16">#REF!</definedName>
    <definedName name="PROJECT_TOTAL" localSheetId="4">#REF!</definedName>
    <definedName name="PROJECT_TOTAL" localSheetId="20">#REF!</definedName>
    <definedName name="PROJECT_TOTAL" localSheetId="17">#REF!</definedName>
    <definedName name="PROJECT_TOTAL">#REF!</definedName>
    <definedName name="PV">[13]Rates!$E$126</definedName>
    <definedName name="Reser">[29]Rates!$E$283</definedName>
    <definedName name="rghh">[30]Rates!$E$118</definedName>
    <definedName name="rgqb">[9]Rates!$E$253</definedName>
    <definedName name="rgqb1">[9]Rates!$E$253</definedName>
    <definedName name="rgwc">[9]Rates!$E$256</definedName>
    <definedName name="rgwcc">[9]Rates!$E$256</definedName>
    <definedName name="rgwt">[13]Rates!$E$261</definedName>
    <definedName name="rh" localSheetId="13">#REF!</definedName>
    <definedName name="rh" localSheetId="18">#REF!</definedName>
    <definedName name="rh" localSheetId="14">#REF!</definedName>
    <definedName name="rh" localSheetId="11">#REF!</definedName>
    <definedName name="rh" localSheetId="12">#REF!</definedName>
    <definedName name="rh" localSheetId="5">#REF!</definedName>
    <definedName name="rh" localSheetId="6">#REF!</definedName>
    <definedName name="rh" localSheetId="10">#REF!</definedName>
    <definedName name="rh" localSheetId="7">#REF!</definedName>
    <definedName name="rh" localSheetId="8">#REF!</definedName>
    <definedName name="rh" localSheetId="19">#REF!</definedName>
    <definedName name="rh" localSheetId="9">#REF!</definedName>
    <definedName name="rh" localSheetId="15">#REF!</definedName>
    <definedName name="rh" localSheetId="16">#REF!</definedName>
    <definedName name="rh" localSheetId="4">#REF!</definedName>
    <definedName name="rh" localSheetId="20">#REF!</definedName>
    <definedName name="rh" localSheetId="17">#REF!</definedName>
    <definedName name="rh">#REF!</definedName>
    <definedName name="rocka">[13]Rates!$E$112</definedName>
    <definedName name="rockb">[13]Rates!$E$113</definedName>
    <definedName name="rockc">[13]Rates!$E$114</definedName>
    <definedName name="rough">[13]Rates!$E$133</definedName>
    <definedName name="rt" localSheetId="13">#REF!</definedName>
    <definedName name="rt" localSheetId="18">#REF!</definedName>
    <definedName name="rt" localSheetId="14">#REF!</definedName>
    <definedName name="rt" localSheetId="11">#REF!</definedName>
    <definedName name="rt" localSheetId="12">#REF!</definedName>
    <definedName name="rt" localSheetId="5">#REF!</definedName>
    <definedName name="rt" localSheetId="6">#REF!</definedName>
    <definedName name="rt" localSheetId="10">#REF!</definedName>
    <definedName name="rt" localSheetId="7">#REF!</definedName>
    <definedName name="rt" localSheetId="8">#REF!</definedName>
    <definedName name="rt" localSheetId="19">#REF!</definedName>
    <definedName name="rt" localSheetId="9">#REF!</definedName>
    <definedName name="rt" localSheetId="15">#REF!</definedName>
    <definedName name="rt" localSheetId="16">#REF!</definedName>
    <definedName name="rt" localSheetId="4">#REF!</definedName>
    <definedName name="rt" localSheetId="20">#REF!</definedName>
    <definedName name="rt" localSheetId="17">#REF!</definedName>
    <definedName name="rt">#REF!</definedName>
    <definedName name="rth" localSheetId="13">#REF!</definedName>
    <definedName name="rth" localSheetId="18">#REF!</definedName>
    <definedName name="rth" localSheetId="14">#REF!</definedName>
    <definedName name="rth" localSheetId="11">#REF!</definedName>
    <definedName name="rth" localSheetId="12">#REF!</definedName>
    <definedName name="rth" localSheetId="5">#REF!</definedName>
    <definedName name="rth" localSheetId="6">#REF!</definedName>
    <definedName name="rth" localSheetId="10">#REF!</definedName>
    <definedName name="rth" localSheetId="7">#REF!</definedName>
    <definedName name="rth" localSheetId="8">#REF!</definedName>
    <definedName name="rth" localSheetId="19">#REF!</definedName>
    <definedName name="rth" localSheetId="9">#REF!</definedName>
    <definedName name="rth" localSheetId="15">#REF!</definedName>
    <definedName name="rth" localSheetId="16">#REF!</definedName>
    <definedName name="rth" localSheetId="4">#REF!</definedName>
    <definedName name="rth" localSheetId="20">#REF!</definedName>
    <definedName name="rth" localSheetId="17">#REF!</definedName>
    <definedName name="rth">#REF!</definedName>
    <definedName name="rthg" localSheetId="13">#REF!</definedName>
    <definedName name="rthg" localSheetId="18">#REF!</definedName>
    <definedName name="rthg" localSheetId="14">#REF!</definedName>
    <definedName name="rthg" localSheetId="11">#REF!</definedName>
    <definedName name="rthg" localSheetId="12">#REF!</definedName>
    <definedName name="rthg" localSheetId="5">#REF!</definedName>
    <definedName name="rthg" localSheetId="6">#REF!</definedName>
    <definedName name="rthg" localSheetId="10">#REF!</definedName>
    <definedName name="rthg" localSheetId="7">#REF!</definedName>
    <definedName name="rthg" localSheetId="8">#REF!</definedName>
    <definedName name="rthg" localSheetId="19">#REF!</definedName>
    <definedName name="rthg" localSheetId="9">#REF!</definedName>
    <definedName name="rthg" localSheetId="15">#REF!</definedName>
    <definedName name="rthg" localSheetId="16">#REF!</definedName>
    <definedName name="rthg" localSheetId="4">#REF!</definedName>
    <definedName name="rthg" localSheetId="20">#REF!</definedName>
    <definedName name="rthg" localSheetId="17">#REF!</definedName>
    <definedName name="rthg">#REF!</definedName>
    <definedName name="rtr" localSheetId="13">#REF!</definedName>
    <definedName name="rtr" localSheetId="18">#REF!</definedName>
    <definedName name="rtr" localSheetId="14">#REF!</definedName>
    <definedName name="rtr" localSheetId="11">#REF!</definedName>
    <definedName name="rtr" localSheetId="12">#REF!</definedName>
    <definedName name="rtr" localSheetId="5">#REF!</definedName>
    <definedName name="rtr" localSheetId="6">#REF!</definedName>
    <definedName name="rtr" localSheetId="10">#REF!</definedName>
    <definedName name="rtr" localSheetId="7">#REF!</definedName>
    <definedName name="rtr" localSheetId="8">#REF!</definedName>
    <definedName name="rtr" localSheetId="19">#REF!</definedName>
    <definedName name="rtr" localSheetId="9">#REF!</definedName>
    <definedName name="rtr" localSheetId="15">#REF!</definedName>
    <definedName name="rtr" localSheetId="16">#REF!</definedName>
    <definedName name="rtr" localSheetId="4">#REF!</definedName>
    <definedName name="rtr" localSheetId="20">#REF!</definedName>
    <definedName name="rtr" localSheetId="17">#REF!</definedName>
    <definedName name="rtr">#REF!</definedName>
    <definedName name="safx" localSheetId="13">#REF!</definedName>
    <definedName name="safx" localSheetId="18">#REF!</definedName>
    <definedName name="safx" localSheetId="14">#REF!</definedName>
    <definedName name="safx" localSheetId="11">#REF!</definedName>
    <definedName name="safx" localSheetId="12">#REF!</definedName>
    <definedName name="safx" localSheetId="5">#REF!</definedName>
    <definedName name="safx" localSheetId="6">#REF!</definedName>
    <definedName name="safx" localSheetId="10">#REF!</definedName>
    <definedName name="safx" localSheetId="7">#REF!</definedName>
    <definedName name="safx" localSheetId="8">#REF!</definedName>
    <definedName name="safx" localSheetId="19">#REF!</definedName>
    <definedName name="safx" localSheetId="9">#REF!</definedName>
    <definedName name="safx" localSheetId="15">#REF!</definedName>
    <definedName name="safx" localSheetId="16">#REF!</definedName>
    <definedName name="safx" localSheetId="4">#REF!</definedName>
    <definedName name="safx" localSheetId="20">#REF!</definedName>
    <definedName name="safx" localSheetId="17">#REF!</definedName>
    <definedName name="safx">#REF!</definedName>
    <definedName name="saxd">'[19]#REF'!$A$1:$F$497</definedName>
    <definedName name="scf" localSheetId="13">#REF!</definedName>
    <definedName name="scf" localSheetId="18">#REF!</definedName>
    <definedName name="scf" localSheetId="14">#REF!</definedName>
    <definedName name="scf" localSheetId="11">#REF!</definedName>
    <definedName name="scf" localSheetId="12">#REF!</definedName>
    <definedName name="scf" localSheetId="5">#REF!</definedName>
    <definedName name="scf" localSheetId="6">#REF!</definedName>
    <definedName name="scf" localSheetId="10">#REF!</definedName>
    <definedName name="scf" localSheetId="7">#REF!</definedName>
    <definedName name="scf" localSheetId="8">#REF!</definedName>
    <definedName name="scf" localSheetId="19">#REF!</definedName>
    <definedName name="scf" localSheetId="9">#REF!</definedName>
    <definedName name="scf" localSheetId="15">#REF!</definedName>
    <definedName name="scf" localSheetId="16">#REF!</definedName>
    <definedName name="scf" localSheetId="4">#REF!</definedName>
    <definedName name="scf" localSheetId="20">#REF!</definedName>
    <definedName name="scf" localSheetId="17">#REF!</definedName>
    <definedName name="scf">#REF!</definedName>
    <definedName name="sdc" localSheetId="13">#REF!</definedName>
    <definedName name="sdc" localSheetId="18">#REF!</definedName>
    <definedName name="sdc" localSheetId="14">#REF!</definedName>
    <definedName name="sdc" localSheetId="11">#REF!</definedName>
    <definedName name="sdc" localSheetId="12">#REF!</definedName>
    <definedName name="sdc" localSheetId="5">#REF!</definedName>
    <definedName name="sdc" localSheetId="6">#REF!</definedName>
    <definedName name="sdc" localSheetId="10">#REF!</definedName>
    <definedName name="sdc" localSheetId="7">#REF!</definedName>
    <definedName name="sdc" localSheetId="8">#REF!</definedName>
    <definedName name="sdc" localSheetId="19">#REF!</definedName>
    <definedName name="sdc" localSheetId="9">#REF!</definedName>
    <definedName name="sdc" localSheetId="15">#REF!</definedName>
    <definedName name="sdc" localSheetId="16">#REF!</definedName>
    <definedName name="sdc" localSheetId="4">#REF!</definedName>
    <definedName name="sdc" localSheetId="20">#REF!</definedName>
    <definedName name="sdc" localSheetId="17">#REF!</definedName>
    <definedName name="sdc">#REF!</definedName>
    <definedName name="sdd">[11]Rates!$E$283</definedName>
    <definedName name="sddd">[4]Rates!$E$117</definedName>
    <definedName name="sdf" localSheetId="13">#REF!</definedName>
    <definedName name="sdf" localSheetId="18">#REF!</definedName>
    <definedName name="sdf" localSheetId="14">#REF!</definedName>
    <definedName name="sdf" localSheetId="11">#REF!</definedName>
    <definedName name="sdf" localSheetId="12">#REF!</definedName>
    <definedName name="sdf" localSheetId="5">#REF!</definedName>
    <definedName name="sdf" localSheetId="6">#REF!</definedName>
    <definedName name="sdf" localSheetId="10">#REF!</definedName>
    <definedName name="sdf" localSheetId="7">#REF!</definedName>
    <definedName name="sdf" localSheetId="8">#REF!</definedName>
    <definedName name="sdf" localSheetId="19">#REF!</definedName>
    <definedName name="sdf" localSheetId="9">#REF!</definedName>
    <definedName name="sdf" localSheetId="15">#REF!</definedName>
    <definedName name="sdf" localSheetId="16">#REF!</definedName>
    <definedName name="sdf" localSheetId="4">#REF!</definedName>
    <definedName name="sdf" localSheetId="20">#REF!</definedName>
    <definedName name="sdf" localSheetId="17">#REF!</definedName>
    <definedName name="sdf">#REF!</definedName>
    <definedName name="SDFRTGYU" localSheetId="13" hidden="1">#REF!</definedName>
    <definedName name="SDFRTGYU" localSheetId="18" hidden="1">#REF!</definedName>
    <definedName name="SDFRTGYU" localSheetId="14" hidden="1">#REF!</definedName>
    <definedName name="SDFRTGYU" localSheetId="11" hidden="1">#REF!</definedName>
    <definedName name="SDFRTGYU" localSheetId="12" hidden="1">#REF!</definedName>
    <definedName name="SDFRTGYU" localSheetId="5" hidden="1">#REF!</definedName>
    <definedName name="SDFRTGYU" localSheetId="6" hidden="1">#REF!</definedName>
    <definedName name="SDFRTGYU" localSheetId="10" hidden="1">#REF!</definedName>
    <definedName name="SDFRTGYU" localSheetId="7" hidden="1">#REF!</definedName>
    <definedName name="SDFRTGYU" localSheetId="8" hidden="1">#REF!</definedName>
    <definedName name="SDFRTGYU" localSheetId="19" hidden="1">#REF!</definedName>
    <definedName name="SDFRTGYU" localSheetId="9" hidden="1">#REF!</definedName>
    <definedName name="SDFRTGYU" localSheetId="15" hidden="1">#REF!</definedName>
    <definedName name="SDFRTGYU" localSheetId="16" hidden="1">#REF!</definedName>
    <definedName name="SDFRTGYU" localSheetId="4" hidden="1">#REF!</definedName>
    <definedName name="SDFRTGYU" localSheetId="20" hidden="1">#REF!</definedName>
    <definedName name="SDFRTGYU" localSheetId="17" hidden="1">#REF!</definedName>
    <definedName name="SDFRTGYU" hidden="1">#REF!</definedName>
    <definedName name="sergcb" localSheetId="13">#REF!</definedName>
    <definedName name="sergcb" localSheetId="18">#REF!</definedName>
    <definedName name="sergcb" localSheetId="14">#REF!</definedName>
    <definedName name="sergcb" localSheetId="11">#REF!</definedName>
    <definedName name="sergcb" localSheetId="12">#REF!</definedName>
    <definedName name="sergcb" localSheetId="5">#REF!</definedName>
    <definedName name="sergcb" localSheetId="6">#REF!</definedName>
    <definedName name="sergcb" localSheetId="10">#REF!</definedName>
    <definedName name="sergcb" localSheetId="7">#REF!</definedName>
    <definedName name="sergcb" localSheetId="8">#REF!</definedName>
    <definedName name="sergcb" localSheetId="19">#REF!</definedName>
    <definedName name="sergcb" localSheetId="9">#REF!</definedName>
    <definedName name="sergcb" localSheetId="15">#REF!</definedName>
    <definedName name="sergcb" localSheetId="16">#REF!</definedName>
    <definedName name="sergcb" localSheetId="4">#REF!</definedName>
    <definedName name="sergcb" localSheetId="20">#REF!</definedName>
    <definedName name="sergcb" localSheetId="17">#REF!</definedName>
    <definedName name="sergcb">#REF!</definedName>
    <definedName name="SHARED_FORMULA_0">#N/A</definedName>
    <definedName name="SHARED_FORMULA_1">#N/A</definedName>
    <definedName name="SHARED_FORMULA_10">#N/A</definedName>
    <definedName name="SHARED_FORMULA_100">#N/A</definedName>
    <definedName name="SHARED_FORMULA_101">#N/A</definedName>
    <definedName name="SHARED_FORMULA_102">#N/A</definedName>
    <definedName name="SHARED_FORMULA_103">#N/A</definedName>
    <definedName name="SHARED_FORMULA_104">#N/A</definedName>
    <definedName name="SHARED_FORMULA_105">#N/A</definedName>
    <definedName name="SHARED_FORMULA_106">#N/A</definedName>
    <definedName name="SHARED_FORMULA_107">#N/A</definedName>
    <definedName name="SHARED_FORMULA_108">#N/A</definedName>
    <definedName name="SHARED_FORMULA_109">#N/A</definedName>
    <definedName name="SHARED_FORMULA_11">#N/A</definedName>
    <definedName name="SHARED_FORMULA_110">#N/A</definedName>
    <definedName name="SHARED_FORMULA_111">#N/A</definedName>
    <definedName name="SHARED_FORMULA_112">#N/A</definedName>
    <definedName name="SHARED_FORMULA_113">#N/A</definedName>
    <definedName name="SHARED_FORMULA_114">#N/A</definedName>
    <definedName name="SHARED_FORMULA_115">#N/A</definedName>
    <definedName name="SHARED_FORMULA_116">#N/A</definedName>
    <definedName name="SHARED_FORMULA_117">#N/A</definedName>
    <definedName name="SHARED_FORMULA_118">#N/A</definedName>
    <definedName name="SHARED_FORMULA_119">#N/A</definedName>
    <definedName name="SHARED_FORMULA_12">#N/A</definedName>
    <definedName name="SHARED_FORMULA_120">#N/A</definedName>
    <definedName name="SHARED_FORMULA_121">#N/A</definedName>
    <definedName name="SHARED_FORMULA_122">#N/A</definedName>
    <definedName name="SHARED_FORMULA_123">#N/A</definedName>
    <definedName name="SHARED_FORMULA_124">#N/A</definedName>
    <definedName name="SHARED_FORMULA_125">#N/A</definedName>
    <definedName name="SHARED_FORMULA_126">#N/A</definedName>
    <definedName name="SHARED_FORMULA_127">#N/A</definedName>
    <definedName name="SHARED_FORMULA_128">#N/A</definedName>
    <definedName name="SHARED_FORMULA_129">#N/A</definedName>
    <definedName name="SHARED_FORMULA_13">#N/A</definedName>
    <definedName name="SHARED_FORMULA_130">#N/A</definedName>
    <definedName name="SHARED_FORMULA_131">#N/A</definedName>
    <definedName name="SHARED_FORMULA_132">#N/A</definedName>
    <definedName name="SHARED_FORMULA_133">#N/A</definedName>
    <definedName name="SHARED_FORMULA_134">#N/A</definedName>
    <definedName name="SHARED_FORMULA_135">#N/A</definedName>
    <definedName name="SHARED_FORMULA_136">#N/A</definedName>
    <definedName name="SHARED_FORMULA_137">#N/A</definedName>
    <definedName name="SHARED_FORMULA_138">#N/A</definedName>
    <definedName name="SHARED_FORMULA_139">#N/A</definedName>
    <definedName name="SHARED_FORMULA_14">#N/A</definedName>
    <definedName name="SHARED_FORMULA_140">#N/A</definedName>
    <definedName name="SHARED_FORMULA_141">#N/A</definedName>
    <definedName name="SHARED_FORMULA_142">#N/A</definedName>
    <definedName name="SHARED_FORMULA_143">#N/A</definedName>
    <definedName name="SHARED_FORMULA_144">#N/A</definedName>
    <definedName name="SHARED_FORMULA_145">#N/A</definedName>
    <definedName name="SHARED_FORMULA_146">#N/A</definedName>
    <definedName name="SHARED_FORMULA_147">#N/A</definedName>
    <definedName name="SHARED_FORMULA_148">#N/A</definedName>
    <definedName name="SHARED_FORMULA_149">#N/A</definedName>
    <definedName name="SHARED_FORMULA_15">#N/A</definedName>
    <definedName name="SHARED_FORMULA_150">#N/A</definedName>
    <definedName name="SHARED_FORMULA_151">#N/A</definedName>
    <definedName name="SHARED_FORMULA_152">#N/A</definedName>
    <definedName name="SHARED_FORMULA_153">#N/A</definedName>
    <definedName name="SHARED_FORMULA_154">#N/A</definedName>
    <definedName name="SHARED_FORMULA_155">#N/A</definedName>
    <definedName name="SHARED_FORMULA_156">#N/A</definedName>
    <definedName name="SHARED_FORMULA_157">#N/A</definedName>
    <definedName name="SHARED_FORMULA_158">#N/A</definedName>
    <definedName name="SHARED_FORMULA_159">#N/A</definedName>
    <definedName name="SHARED_FORMULA_16">#N/A</definedName>
    <definedName name="SHARED_FORMULA_160">#N/A</definedName>
    <definedName name="SHARED_FORMULA_161">#N/A</definedName>
    <definedName name="SHARED_FORMULA_162">#N/A</definedName>
    <definedName name="SHARED_FORMULA_163">#N/A</definedName>
    <definedName name="SHARED_FORMULA_164">#N/A</definedName>
    <definedName name="SHARED_FORMULA_165">#N/A</definedName>
    <definedName name="SHARED_FORMULA_166">#N/A</definedName>
    <definedName name="SHARED_FORMULA_167">#N/A</definedName>
    <definedName name="SHARED_FORMULA_168">#N/A</definedName>
    <definedName name="SHARED_FORMULA_169">#N/A</definedName>
    <definedName name="SHARED_FORMULA_17">#N/A</definedName>
    <definedName name="SHARED_FORMULA_170">#N/A</definedName>
    <definedName name="SHARED_FORMULA_171">#N/A</definedName>
    <definedName name="SHARED_FORMULA_172">#N/A</definedName>
    <definedName name="SHARED_FORMULA_173">#N/A</definedName>
    <definedName name="SHARED_FORMULA_174">#N/A</definedName>
    <definedName name="SHARED_FORMULA_175">#N/A</definedName>
    <definedName name="SHARED_FORMULA_176">#N/A</definedName>
    <definedName name="SHARED_FORMULA_177">#N/A</definedName>
    <definedName name="SHARED_FORMULA_178">#N/A</definedName>
    <definedName name="SHARED_FORMULA_179">#N/A</definedName>
    <definedName name="SHARED_FORMULA_18">#N/A</definedName>
    <definedName name="SHARED_FORMULA_180">#N/A</definedName>
    <definedName name="SHARED_FORMULA_181">#N/A</definedName>
    <definedName name="SHARED_FORMULA_182">#N/A</definedName>
    <definedName name="SHARED_FORMULA_183">#N/A</definedName>
    <definedName name="SHARED_FORMULA_184">#N/A</definedName>
    <definedName name="SHARED_FORMULA_185">#N/A</definedName>
    <definedName name="SHARED_FORMULA_186">#N/A</definedName>
    <definedName name="SHARED_FORMULA_187">#N/A</definedName>
    <definedName name="SHARED_FORMULA_188">#N/A</definedName>
    <definedName name="SHARED_FORMULA_189">#N/A</definedName>
    <definedName name="SHARED_FORMULA_19">#N/A</definedName>
    <definedName name="SHARED_FORMULA_190">#N/A</definedName>
    <definedName name="SHARED_FORMULA_191">#N/A</definedName>
    <definedName name="SHARED_FORMULA_192">#N/A</definedName>
    <definedName name="SHARED_FORMULA_193">#N/A</definedName>
    <definedName name="SHARED_FORMULA_194">#N/A</definedName>
    <definedName name="SHARED_FORMULA_195">#N/A</definedName>
    <definedName name="SHARED_FORMULA_196">#N/A</definedName>
    <definedName name="SHARED_FORMULA_197">#N/A</definedName>
    <definedName name="SHARED_FORMULA_198">#N/A</definedName>
    <definedName name="SHARED_FORMULA_199">#N/A</definedName>
    <definedName name="SHARED_FORMULA_2">#N/A</definedName>
    <definedName name="SHARED_FORMULA_20">#N/A</definedName>
    <definedName name="SHARED_FORMULA_200">#N/A</definedName>
    <definedName name="SHARED_FORMULA_201">#N/A</definedName>
    <definedName name="SHARED_FORMULA_202">#N/A</definedName>
    <definedName name="SHARED_FORMULA_203">#N/A</definedName>
    <definedName name="SHARED_FORMULA_204">#N/A</definedName>
    <definedName name="SHARED_FORMULA_205">#N/A</definedName>
    <definedName name="SHARED_FORMULA_206">#N/A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59">#N/A</definedName>
    <definedName name="SHARED_FORMULA_6">#N/A</definedName>
    <definedName name="SHARED_FORMULA_60">#N/A</definedName>
    <definedName name="SHARED_FORMULA_61">#N/A</definedName>
    <definedName name="SHARED_FORMULA_62">#N/A</definedName>
    <definedName name="SHARED_FORMULA_63">#N/A</definedName>
    <definedName name="SHARED_FORMULA_64">#N/A</definedName>
    <definedName name="SHARED_FORMULA_65">#N/A</definedName>
    <definedName name="SHARED_FORMULA_66">#N/A</definedName>
    <definedName name="SHARED_FORMULA_67">#N/A</definedName>
    <definedName name="SHARED_FORMULA_68">#N/A</definedName>
    <definedName name="SHARED_FORMULA_69">#N/A</definedName>
    <definedName name="SHARED_FORMULA_7">#N/A</definedName>
    <definedName name="SHARED_FORMULA_70">#N/A</definedName>
    <definedName name="SHARED_FORMULA_71">#N/A</definedName>
    <definedName name="SHARED_FORMULA_72">#N/A</definedName>
    <definedName name="SHARED_FORMULA_73">#N/A</definedName>
    <definedName name="SHARED_FORMULA_74">#N/A</definedName>
    <definedName name="SHARED_FORMULA_75">#N/A</definedName>
    <definedName name="SHARED_FORMULA_76">#N/A</definedName>
    <definedName name="SHARED_FORMULA_77">#N/A</definedName>
    <definedName name="SHARED_FORMULA_78">#N/A</definedName>
    <definedName name="SHARED_FORMULA_79">#N/A</definedName>
    <definedName name="SHARED_FORMULA_8">#N/A</definedName>
    <definedName name="SHARED_FORMULA_80">#N/A</definedName>
    <definedName name="SHARED_FORMULA_81">#N/A</definedName>
    <definedName name="SHARED_FORMULA_82">#N/A</definedName>
    <definedName name="SHARED_FORMULA_83">#N/A</definedName>
    <definedName name="SHARED_FORMULA_84">#N/A</definedName>
    <definedName name="SHARED_FORMULA_85">#N/A</definedName>
    <definedName name="SHARED_FORMULA_86">#N/A</definedName>
    <definedName name="SHARED_FORMULA_87">#N/A</definedName>
    <definedName name="SHARED_FORMULA_88">#N/A</definedName>
    <definedName name="SHARED_FORMULA_89">#N/A</definedName>
    <definedName name="SHARED_FORMULA_9">#N/A</definedName>
    <definedName name="SHARED_FORMULA_90">#N/A</definedName>
    <definedName name="SHARED_FORMULA_91">#N/A</definedName>
    <definedName name="SHARED_FORMULA_92">#N/A</definedName>
    <definedName name="SHARED_FORMULA_93">#N/A</definedName>
    <definedName name="SHARED_FORMULA_94">#N/A</definedName>
    <definedName name="SHARED_FORMULA_95">#N/A</definedName>
    <definedName name="SHARED_FORMULA_96">#N/A</definedName>
    <definedName name="SHARED_FORMULA_97">#N/A</definedName>
    <definedName name="SHARED_FORMULA_98">#N/A</definedName>
    <definedName name="SHARED_FORMULA_99">#N/A</definedName>
    <definedName name="SHRUB" localSheetId="13">#REF!</definedName>
    <definedName name="SHRUB" localSheetId="18">#REF!</definedName>
    <definedName name="SHRUB" localSheetId="14">#REF!</definedName>
    <definedName name="SHRUB" localSheetId="11">#REF!</definedName>
    <definedName name="SHRUB" localSheetId="12">#REF!</definedName>
    <definedName name="SHRUB" localSheetId="5">#REF!</definedName>
    <definedName name="SHRUB" localSheetId="6">#REF!</definedName>
    <definedName name="SHRUB" localSheetId="10">#REF!</definedName>
    <definedName name="SHRUB" localSheetId="7">#REF!</definedName>
    <definedName name="SHRUB" localSheetId="8">#REF!</definedName>
    <definedName name="SHRUB" localSheetId="19">#REF!</definedName>
    <definedName name="SHRUB" localSheetId="9">#REF!</definedName>
    <definedName name="SHRUB" localSheetId="15">#REF!</definedName>
    <definedName name="SHRUB" localSheetId="16">#REF!</definedName>
    <definedName name="SHRUB" localSheetId="4">#REF!</definedName>
    <definedName name="SHRUB" localSheetId="20">#REF!</definedName>
    <definedName name="SHRUB" localSheetId="17">#REF!</definedName>
    <definedName name="SHRUB">#REF!</definedName>
    <definedName name="SHRUB_15GAL" localSheetId="13">#REF!</definedName>
    <definedName name="SHRUB_15GAL" localSheetId="18">#REF!</definedName>
    <definedName name="SHRUB_15GAL" localSheetId="14">#REF!</definedName>
    <definedName name="SHRUB_15GAL" localSheetId="11">#REF!</definedName>
    <definedName name="SHRUB_15GAL" localSheetId="12">#REF!</definedName>
    <definedName name="SHRUB_15GAL" localSheetId="5">#REF!</definedName>
    <definedName name="SHRUB_15GAL" localSheetId="6">#REF!</definedName>
    <definedName name="SHRUB_15GAL" localSheetId="10">#REF!</definedName>
    <definedName name="SHRUB_15GAL" localSheetId="7">#REF!</definedName>
    <definedName name="SHRUB_15GAL" localSheetId="8">#REF!</definedName>
    <definedName name="SHRUB_15GAL" localSheetId="19">#REF!</definedName>
    <definedName name="SHRUB_15GAL" localSheetId="9">#REF!</definedName>
    <definedName name="SHRUB_15GAL" localSheetId="15">#REF!</definedName>
    <definedName name="SHRUB_15GAL" localSheetId="16">#REF!</definedName>
    <definedName name="SHRUB_15GAL" localSheetId="4">#REF!</definedName>
    <definedName name="SHRUB_15GAL" localSheetId="20">#REF!</definedName>
    <definedName name="SHRUB_15GAL" localSheetId="17">#REF!</definedName>
    <definedName name="SHRUB_15GAL">#REF!</definedName>
    <definedName name="SHRUB_1GAL" localSheetId="13">#REF!</definedName>
    <definedName name="SHRUB_1GAL" localSheetId="18">#REF!</definedName>
    <definedName name="SHRUB_1GAL" localSheetId="14">#REF!</definedName>
    <definedName name="SHRUB_1GAL" localSheetId="11">#REF!</definedName>
    <definedName name="SHRUB_1GAL" localSheetId="12">#REF!</definedName>
    <definedName name="SHRUB_1GAL" localSheetId="5">#REF!</definedName>
    <definedName name="SHRUB_1GAL" localSheetId="6">#REF!</definedName>
    <definedName name="SHRUB_1GAL" localSheetId="10">#REF!</definedName>
    <definedName name="SHRUB_1GAL" localSheetId="7">#REF!</definedName>
    <definedName name="SHRUB_1GAL" localSheetId="8">#REF!</definedName>
    <definedName name="SHRUB_1GAL" localSheetId="19">#REF!</definedName>
    <definedName name="SHRUB_1GAL" localSheetId="9">#REF!</definedName>
    <definedName name="SHRUB_1GAL" localSheetId="15">#REF!</definedName>
    <definedName name="SHRUB_1GAL" localSheetId="16">#REF!</definedName>
    <definedName name="SHRUB_1GAL" localSheetId="4">#REF!</definedName>
    <definedName name="SHRUB_1GAL" localSheetId="20">#REF!</definedName>
    <definedName name="SHRUB_1GAL" localSheetId="17">#REF!</definedName>
    <definedName name="SHRUB_1GAL">#REF!</definedName>
    <definedName name="SHRUB_5GAL" localSheetId="13">#REF!</definedName>
    <definedName name="SHRUB_5GAL" localSheetId="18">#REF!</definedName>
    <definedName name="SHRUB_5GAL" localSheetId="14">#REF!</definedName>
    <definedName name="SHRUB_5GAL" localSheetId="11">#REF!</definedName>
    <definedName name="SHRUB_5GAL" localSheetId="12">#REF!</definedName>
    <definedName name="SHRUB_5GAL" localSheetId="5">#REF!</definedName>
    <definedName name="SHRUB_5GAL" localSheetId="6">#REF!</definedName>
    <definedName name="SHRUB_5GAL" localSheetId="10">#REF!</definedName>
    <definedName name="SHRUB_5GAL" localSheetId="7">#REF!</definedName>
    <definedName name="SHRUB_5GAL" localSheetId="8">#REF!</definedName>
    <definedName name="SHRUB_5GAL" localSheetId="19">#REF!</definedName>
    <definedName name="SHRUB_5GAL" localSheetId="9">#REF!</definedName>
    <definedName name="SHRUB_5GAL" localSheetId="15">#REF!</definedName>
    <definedName name="SHRUB_5GAL" localSheetId="16">#REF!</definedName>
    <definedName name="SHRUB_5GAL" localSheetId="4">#REF!</definedName>
    <definedName name="SHRUB_5GAL" localSheetId="20">#REF!</definedName>
    <definedName name="SHRUB_5GAL" localSheetId="17">#REF!</definedName>
    <definedName name="SHRUB_5GAL">#REF!</definedName>
    <definedName name="sluv100">[13]Rates!$E$233</definedName>
    <definedName name="sluv150">[13]Rates!$E$234</definedName>
    <definedName name="SOIL" localSheetId="13">#REF!</definedName>
    <definedName name="SOIL" localSheetId="18">#REF!</definedName>
    <definedName name="SOIL" localSheetId="14">#REF!</definedName>
    <definedName name="SOIL" localSheetId="11">#REF!</definedName>
    <definedName name="SOIL" localSheetId="12">#REF!</definedName>
    <definedName name="SOIL" localSheetId="5">#REF!</definedName>
    <definedName name="SOIL" localSheetId="6">#REF!</definedName>
    <definedName name="SOIL" localSheetId="10">#REF!</definedName>
    <definedName name="SOIL" localSheetId="7">#REF!</definedName>
    <definedName name="SOIL" localSheetId="8">#REF!</definedName>
    <definedName name="SOIL" localSheetId="19">#REF!</definedName>
    <definedName name="SOIL" localSheetId="9">#REF!</definedName>
    <definedName name="SOIL" localSheetId="15">#REF!</definedName>
    <definedName name="SOIL" localSheetId="16">#REF!</definedName>
    <definedName name="SOIL" localSheetId="4">#REF!</definedName>
    <definedName name="SOIL" localSheetId="20">#REF!</definedName>
    <definedName name="SOIL" localSheetId="17">#REF!</definedName>
    <definedName name="SOIL">#REF!</definedName>
    <definedName name="SOIL_FILL" localSheetId="13">#REF!</definedName>
    <definedName name="SOIL_FILL" localSheetId="18">#REF!</definedName>
    <definedName name="SOIL_FILL" localSheetId="14">#REF!</definedName>
    <definedName name="SOIL_FILL" localSheetId="11">#REF!</definedName>
    <definedName name="SOIL_FILL" localSheetId="12">#REF!</definedName>
    <definedName name="SOIL_FILL" localSheetId="5">#REF!</definedName>
    <definedName name="SOIL_FILL" localSheetId="6">#REF!</definedName>
    <definedName name="SOIL_FILL" localSheetId="10">#REF!</definedName>
    <definedName name="SOIL_FILL" localSheetId="7">#REF!</definedName>
    <definedName name="SOIL_FILL" localSheetId="8">#REF!</definedName>
    <definedName name="SOIL_FILL" localSheetId="19">#REF!</definedName>
    <definedName name="SOIL_FILL" localSheetId="9">#REF!</definedName>
    <definedName name="SOIL_FILL" localSheetId="15">#REF!</definedName>
    <definedName name="SOIL_FILL" localSheetId="16">#REF!</definedName>
    <definedName name="SOIL_FILL" localSheetId="4">#REF!</definedName>
    <definedName name="SOIL_FILL" localSheetId="20">#REF!</definedName>
    <definedName name="SOIL_FILL" localSheetId="17">#REF!</definedName>
    <definedName name="SOIL_FILL">#REF!</definedName>
    <definedName name="SOIL_PREPARED" localSheetId="13">#REF!</definedName>
    <definedName name="SOIL_PREPARED" localSheetId="18">#REF!</definedName>
    <definedName name="SOIL_PREPARED" localSheetId="14">#REF!</definedName>
    <definedName name="SOIL_PREPARED" localSheetId="11">#REF!</definedName>
    <definedName name="SOIL_PREPARED" localSheetId="12">#REF!</definedName>
    <definedName name="SOIL_PREPARED" localSheetId="5">#REF!</definedName>
    <definedName name="SOIL_PREPARED" localSheetId="6">#REF!</definedName>
    <definedName name="SOIL_PREPARED" localSheetId="10">#REF!</definedName>
    <definedName name="SOIL_PREPARED" localSheetId="7">#REF!</definedName>
    <definedName name="SOIL_PREPARED" localSheetId="8">#REF!</definedName>
    <definedName name="SOIL_PREPARED" localSheetId="19">#REF!</definedName>
    <definedName name="SOIL_PREPARED" localSheetId="9">#REF!</definedName>
    <definedName name="SOIL_PREPARED" localSheetId="15">#REF!</definedName>
    <definedName name="SOIL_PREPARED" localSheetId="16">#REF!</definedName>
    <definedName name="SOIL_PREPARED" localSheetId="4">#REF!</definedName>
    <definedName name="SOIL_PREPARED" localSheetId="20">#REF!</definedName>
    <definedName name="SOIL_PREPARED" localSheetId="17">#REF!</definedName>
    <definedName name="SOIL_PREPARED">#REF!</definedName>
    <definedName name="ss">[24]Rates!$E$117</definedName>
    <definedName name="SUBDEMOLITION" localSheetId="13">#REF!</definedName>
    <definedName name="SUBDEMOLITION" localSheetId="18">#REF!</definedName>
    <definedName name="SUBDEMOLITION" localSheetId="14">#REF!</definedName>
    <definedName name="SUBDEMOLITION" localSheetId="11">#REF!</definedName>
    <definedName name="SUBDEMOLITION" localSheetId="12">#REF!</definedName>
    <definedName name="SUBDEMOLITION" localSheetId="5">#REF!</definedName>
    <definedName name="SUBDEMOLITION" localSheetId="6">#REF!</definedName>
    <definedName name="SUBDEMOLITION" localSheetId="10">#REF!</definedName>
    <definedName name="SUBDEMOLITION" localSheetId="7">#REF!</definedName>
    <definedName name="SUBDEMOLITION" localSheetId="8">#REF!</definedName>
    <definedName name="SUBDEMOLITION" localSheetId="19">#REF!</definedName>
    <definedName name="SUBDEMOLITION" localSheetId="9">#REF!</definedName>
    <definedName name="SUBDEMOLITION" localSheetId="15">#REF!</definedName>
    <definedName name="SUBDEMOLITION" localSheetId="16">#REF!</definedName>
    <definedName name="SUBDEMOLITION" localSheetId="4">#REF!</definedName>
    <definedName name="SUBDEMOLITION" localSheetId="20">#REF!</definedName>
    <definedName name="SUBDEMOLITION" localSheetId="17">#REF!</definedName>
    <definedName name="SUBDEMOLITION">#REF!</definedName>
    <definedName name="SUBFENCING" localSheetId="13">#REF!</definedName>
    <definedName name="SUBFENCING" localSheetId="18">#REF!</definedName>
    <definedName name="SUBFENCING" localSheetId="14">#REF!</definedName>
    <definedName name="SUBFENCING" localSheetId="11">#REF!</definedName>
    <definedName name="SUBFENCING" localSheetId="12">#REF!</definedName>
    <definedName name="SUBFENCING" localSheetId="5">#REF!</definedName>
    <definedName name="SUBFENCING" localSheetId="6">#REF!</definedName>
    <definedName name="SUBFENCING" localSheetId="10">#REF!</definedName>
    <definedName name="SUBFENCING" localSheetId="7">#REF!</definedName>
    <definedName name="SUBFENCING" localSheetId="8">#REF!</definedName>
    <definedName name="SUBFENCING" localSheetId="19">#REF!</definedName>
    <definedName name="SUBFENCING" localSheetId="9">#REF!</definedName>
    <definedName name="SUBFENCING" localSheetId="15">#REF!</definedName>
    <definedName name="SUBFENCING" localSheetId="16">#REF!</definedName>
    <definedName name="SUBFENCING" localSheetId="4">#REF!</definedName>
    <definedName name="SUBFENCING" localSheetId="20">#REF!</definedName>
    <definedName name="SUBFENCING" localSheetId="17">#REF!</definedName>
    <definedName name="SUBFENCING">#REF!</definedName>
    <definedName name="SUBGRADING" localSheetId="13">#REF!</definedName>
    <definedName name="SUBGRADING" localSheetId="18">#REF!</definedName>
    <definedName name="SUBGRADING" localSheetId="14">#REF!</definedName>
    <definedName name="SUBGRADING" localSheetId="11">#REF!</definedName>
    <definedName name="SUBGRADING" localSheetId="12">#REF!</definedName>
    <definedName name="SUBGRADING" localSheetId="5">#REF!</definedName>
    <definedName name="SUBGRADING" localSheetId="6">#REF!</definedName>
    <definedName name="SUBGRADING" localSheetId="10">#REF!</definedName>
    <definedName name="SUBGRADING" localSheetId="7">#REF!</definedName>
    <definedName name="SUBGRADING" localSheetId="8">#REF!</definedName>
    <definedName name="SUBGRADING" localSheetId="19">#REF!</definedName>
    <definedName name="SUBGRADING" localSheetId="9">#REF!</definedName>
    <definedName name="SUBGRADING" localSheetId="15">#REF!</definedName>
    <definedName name="SUBGRADING" localSheetId="16">#REF!</definedName>
    <definedName name="SUBGRADING" localSheetId="4">#REF!</definedName>
    <definedName name="SUBGRADING" localSheetId="20">#REF!</definedName>
    <definedName name="SUBGRADING" localSheetId="17">#REF!</definedName>
    <definedName name="SUBGRADING">#REF!</definedName>
    <definedName name="SUBHARDSCAPE" localSheetId="13">#REF!</definedName>
    <definedName name="SUBHARDSCAPE" localSheetId="18">#REF!</definedName>
    <definedName name="SUBHARDSCAPE" localSheetId="14">#REF!</definedName>
    <definedName name="SUBHARDSCAPE" localSheetId="11">#REF!</definedName>
    <definedName name="SUBHARDSCAPE" localSheetId="12">#REF!</definedName>
    <definedName name="SUBHARDSCAPE" localSheetId="5">#REF!</definedName>
    <definedName name="SUBHARDSCAPE" localSheetId="6">#REF!</definedName>
    <definedName name="SUBHARDSCAPE" localSheetId="10">#REF!</definedName>
    <definedName name="SUBHARDSCAPE" localSheetId="7">#REF!</definedName>
    <definedName name="SUBHARDSCAPE" localSheetId="8">#REF!</definedName>
    <definedName name="SUBHARDSCAPE" localSheetId="19">#REF!</definedName>
    <definedName name="SUBHARDSCAPE" localSheetId="9">#REF!</definedName>
    <definedName name="SUBHARDSCAPE" localSheetId="15">#REF!</definedName>
    <definedName name="SUBHARDSCAPE" localSheetId="16">#REF!</definedName>
    <definedName name="SUBHARDSCAPE" localSheetId="4">#REF!</definedName>
    <definedName name="SUBHARDSCAPE" localSheetId="20">#REF!</definedName>
    <definedName name="SUBHARDSCAPE" localSheetId="17">#REF!</definedName>
    <definedName name="SUBHARDSCAPE">#REF!</definedName>
    <definedName name="SUBIRRIGATION" localSheetId="13">#REF!</definedName>
    <definedName name="SUBIRRIGATION" localSheetId="18">#REF!</definedName>
    <definedName name="SUBIRRIGATION" localSheetId="14">#REF!</definedName>
    <definedName name="SUBIRRIGATION" localSheetId="11">#REF!</definedName>
    <definedName name="SUBIRRIGATION" localSheetId="12">#REF!</definedName>
    <definedName name="SUBIRRIGATION" localSheetId="5">#REF!</definedName>
    <definedName name="SUBIRRIGATION" localSheetId="6">#REF!</definedName>
    <definedName name="SUBIRRIGATION" localSheetId="10">#REF!</definedName>
    <definedName name="SUBIRRIGATION" localSheetId="7">#REF!</definedName>
    <definedName name="SUBIRRIGATION" localSheetId="8">#REF!</definedName>
    <definedName name="SUBIRRIGATION" localSheetId="19">#REF!</definedName>
    <definedName name="SUBIRRIGATION" localSheetId="9">#REF!</definedName>
    <definedName name="SUBIRRIGATION" localSheetId="15">#REF!</definedName>
    <definedName name="SUBIRRIGATION" localSheetId="16">#REF!</definedName>
    <definedName name="SUBIRRIGATION" localSheetId="4">#REF!</definedName>
    <definedName name="SUBIRRIGATION" localSheetId="20">#REF!</definedName>
    <definedName name="SUBIRRIGATION" localSheetId="17">#REF!</definedName>
    <definedName name="SUBIRRIGATION">#REF!</definedName>
    <definedName name="SUBLANDSCAPE" localSheetId="13">#REF!</definedName>
    <definedName name="SUBLANDSCAPE" localSheetId="18">#REF!</definedName>
    <definedName name="SUBLANDSCAPE" localSheetId="14">#REF!</definedName>
    <definedName name="SUBLANDSCAPE" localSheetId="11">#REF!</definedName>
    <definedName name="SUBLANDSCAPE" localSheetId="12">#REF!</definedName>
    <definedName name="SUBLANDSCAPE" localSheetId="5">#REF!</definedName>
    <definedName name="SUBLANDSCAPE" localSheetId="6">#REF!</definedName>
    <definedName name="SUBLANDSCAPE" localSheetId="10">#REF!</definedName>
    <definedName name="SUBLANDSCAPE" localSheetId="7">#REF!</definedName>
    <definedName name="SUBLANDSCAPE" localSheetId="8">#REF!</definedName>
    <definedName name="SUBLANDSCAPE" localSheetId="19">#REF!</definedName>
    <definedName name="SUBLANDSCAPE" localSheetId="9">#REF!</definedName>
    <definedName name="SUBLANDSCAPE" localSheetId="15">#REF!</definedName>
    <definedName name="SUBLANDSCAPE" localSheetId="16">#REF!</definedName>
    <definedName name="SUBLANDSCAPE" localSheetId="4">#REF!</definedName>
    <definedName name="SUBLANDSCAPE" localSheetId="20">#REF!</definedName>
    <definedName name="SUBLANDSCAPE" localSheetId="17">#REF!</definedName>
    <definedName name="SUBLANDSCAPE">#REF!</definedName>
    <definedName name="SUBPLANTING" localSheetId="13">#REF!</definedName>
    <definedName name="SUBPLANTING" localSheetId="18">#REF!</definedName>
    <definedName name="SUBPLANTING" localSheetId="14">#REF!</definedName>
    <definedName name="SUBPLANTING" localSheetId="11">#REF!</definedName>
    <definedName name="SUBPLANTING" localSheetId="12">#REF!</definedName>
    <definedName name="SUBPLANTING" localSheetId="5">#REF!</definedName>
    <definedName name="SUBPLANTING" localSheetId="6">#REF!</definedName>
    <definedName name="SUBPLANTING" localSheetId="10">#REF!</definedName>
    <definedName name="SUBPLANTING" localSheetId="7">#REF!</definedName>
    <definedName name="SUBPLANTING" localSheetId="8">#REF!</definedName>
    <definedName name="SUBPLANTING" localSheetId="19">#REF!</definedName>
    <definedName name="SUBPLANTING" localSheetId="9">#REF!</definedName>
    <definedName name="SUBPLANTING" localSheetId="15">#REF!</definedName>
    <definedName name="SUBPLANTING" localSheetId="16">#REF!</definedName>
    <definedName name="SUBPLANTING" localSheetId="4">#REF!</definedName>
    <definedName name="SUBPLANTING" localSheetId="20">#REF!</definedName>
    <definedName name="SUBPLANTING" localSheetId="17">#REF!</definedName>
    <definedName name="SUBPLANTING">#REF!</definedName>
    <definedName name="t" localSheetId="13">#REF!</definedName>
    <definedName name="t" localSheetId="18">#REF!</definedName>
    <definedName name="t" localSheetId="14">#REF!</definedName>
    <definedName name="t" localSheetId="11">#REF!</definedName>
    <definedName name="t" localSheetId="12">#REF!</definedName>
    <definedName name="t" localSheetId="5">#REF!</definedName>
    <definedName name="t" localSheetId="6">#REF!</definedName>
    <definedName name="t" localSheetId="10">#REF!</definedName>
    <definedName name="t" localSheetId="7">#REF!</definedName>
    <definedName name="t" localSheetId="8">#REF!</definedName>
    <definedName name="t" localSheetId="19">#REF!</definedName>
    <definedName name="t" localSheetId="9">#REF!</definedName>
    <definedName name="t" localSheetId="15">#REF!</definedName>
    <definedName name="t" localSheetId="16">#REF!</definedName>
    <definedName name="t" localSheetId="4">#REF!</definedName>
    <definedName name="t" localSheetId="20">#REF!</definedName>
    <definedName name="t" localSheetId="17">#REF!</definedName>
    <definedName name="t">#REF!</definedName>
    <definedName name="TE" localSheetId="13">#REF!</definedName>
    <definedName name="TE" localSheetId="18">#REF!</definedName>
    <definedName name="TE" localSheetId="14">#REF!</definedName>
    <definedName name="TE" localSheetId="11">#REF!</definedName>
    <definedName name="TE" localSheetId="12">#REF!</definedName>
    <definedName name="TE" localSheetId="5">#REF!</definedName>
    <definedName name="TE" localSheetId="6">#REF!</definedName>
    <definedName name="TE" localSheetId="10">#REF!</definedName>
    <definedName name="TE" localSheetId="7">#REF!</definedName>
    <definedName name="TE" localSheetId="8">#REF!</definedName>
    <definedName name="TE" localSheetId="19">#REF!</definedName>
    <definedName name="TE" localSheetId="9">#REF!</definedName>
    <definedName name="TE" localSheetId="15">#REF!</definedName>
    <definedName name="TE" localSheetId="16">#REF!</definedName>
    <definedName name="TE" localSheetId="4">#REF!</definedName>
    <definedName name="TE" localSheetId="20">#REF!</definedName>
    <definedName name="TE" localSheetId="17">#REF!</definedName>
    <definedName name="TE">#REF!</definedName>
    <definedName name="tgms">[13]Rates!$E$107</definedName>
    <definedName name="tr">[31]Rates!$E$117</definedName>
    <definedName name="trans">[13]Rates!$E$121</definedName>
    <definedName name="TREE" localSheetId="13">#REF!</definedName>
    <definedName name="TREE" localSheetId="18">#REF!</definedName>
    <definedName name="TREE" localSheetId="14">#REF!</definedName>
    <definedName name="TREE" localSheetId="11">#REF!</definedName>
    <definedName name="TREE" localSheetId="12">#REF!</definedName>
    <definedName name="TREE" localSheetId="5">#REF!</definedName>
    <definedName name="TREE" localSheetId="6">#REF!</definedName>
    <definedName name="TREE" localSheetId="10">#REF!</definedName>
    <definedName name="TREE" localSheetId="7">#REF!</definedName>
    <definedName name="TREE" localSheetId="8">#REF!</definedName>
    <definedName name="TREE" localSheetId="19">#REF!</definedName>
    <definedName name="TREE" localSheetId="9">#REF!</definedName>
    <definedName name="TREE" localSheetId="15">#REF!</definedName>
    <definedName name="TREE" localSheetId="16">#REF!</definedName>
    <definedName name="TREE" localSheetId="4">#REF!</definedName>
    <definedName name="TREE" localSheetId="20">#REF!</definedName>
    <definedName name="TREE" localSheetId="17">#REF!</definedName>
    <definedName name="TREE">#REF!</definedName>
    <definedName name="TREE_SPECIMEN" localSheetId="13">#REF!</definedName>
    <definedName name="TREE_SPECIMEN" localSheetId="18">#REF!</definedName>
    <definedName name="TREE_SPECIMEN" localSheetId="14">#REF!</definedName>
    <definedName name="TREE_SPECIMEN" localSheetId="11">#REF!</definedName>
    <definedName name="TREE_SPECIMEN" localSheetId="12">#REF!</definedName>
    <definedName name="TREE_SPECIMEN" localSheetId="5">#REF!</definedName>
    <definedName name="TREE_SPECIMEN" localSheetId="6">#REF!</definedName>
    <definedName name="TREE_SPECIMEN" localSheetId="10">#REF!</definedName>
    <definedName name="TREE_SPECIMEN" localSheetId="7">#REF!</definedName>
    <definedName name="TREE_SPECIMEN" localSheetId="8">#REF!</definedName>
    <definedName name="TREE_SPECIMEN" localSheetId="19">#REF!</definedName>
    <definedName name="TREE_SPECIMEN" localSheetId="9">#REF!</definedName>
    <definedName name="TREE_SPECIMEN" localSheetId="15">#REF!</definedName>
    <definedName name="TREE_SPECIMEN" localSheetId="16">#REF!</definedName>
    <definedName name="TREE_SPECIMEN" localSheetId="4">#REF!</definedName>
    <definedName name="TREE_SPECIMEN" localSheetId="20">#REF!</definedName>
    <definedName name="TREE_SPECIMEN" localSheetId="17">#REF!</definedName>
    <definedName name="TREE_SPECIMEN">#REF!</definedName>
    <definedName name="TREE_SPECIMEN_36BOX" localSheetId="13">#REF!</definedName>
    <definedName name="TREE_SPECIMEN_36BOX" localSheetId="18">#REF!</definedName>
    <definedName name="TREE_SPECIMEN_36BOX" localSheetId="14">#REF!</definedName>
    <definedName name="TREE_SPECIMEN_36BOX" localSheetId="11">#REF!</definedName>
    <definedName name="TREE_SPECIMEN_36BOX" localSheetId="12">#REF!</definedName>
    <definedName name="TREE_SPECIMEN_36BOX" localSheetId="5">#REF!</definedName>
    <definedName name="TREE_SPECIMEN_36BOX" localSheetId="6">#REF!</definedName>
    <definedName name="TREE_SPECIMEN_36BOX" localSheetId="10">#REF!</definedName>
    <definedName name="TREE_SPECIMEN_36BOX" localSheetId="7">#REF!</definedName>
    <definedName name="TREE_SPECIMEN_36BOX" localSheetId="8">#REF!</definedName>
    <definedName name="TREE_SPECIMEN_36BOX" localSheetId="19">#REF!</definedName>
    <definedName name="TREE_SPECIMEN_36BOX" localSheetId="9">#REF!</definedName>
    <definedName name="TREE_SPECIMEN_36BOX" localSheetId="15">#REF!</definedName>
    <definedName name="TREE_SPECIMEN_36BOX" localSheetId="16">#REF!</definedName>
    <definedName name="TREE_SPECIMEN_36BOX" localSheetId="4">#REF!</definedName>
    <definedName name="TREE_SPECIMEN_36BOX" localSheetId="20">#REF!</definedName>
    <definedName name="TREE_SPECIMEN_36BOX" localSheetId="17">#REF!</definedName>
    <definedName name="TREE_SPECIMEN_36BOX">#REF!</definedName>
    <definedName name="TREE_SPECIMEN_48BOX" localSheetId="13">#REF!</definedName>
    <definedName name="TREE_SPECIMEN_48BOX" localSheetId="18">#REF!</definedName>
    <definedName name="TREE_SPECIMEN_48BOX" localSheetId="14">#REF!</definedName>
    <definedName name="TREE_SPECIMEN_48BOX" localSheetId="11">#REF!</definedName>
    <definedName name="TREE_SPECIMEN_48BOX" localSheetId="12">#REF!</definedName>
    <definedName name="TREE_SPECIMEN_48BOX" localSheetId="5">#REF!</definedName>
    <definedName name="TREE_SPECIMEN_48BOX" localSheetId="6">#REF!</definedName>
    <definedName name="TREE_SPECIMEN_48BOX" localSheetId="10">#REF!</definedName>
    <definedName name="TREE_SPECIMEN_48BOX" localSheetId="7">#REF!</definedName>
    <definedName name="TREE_SPECIMEN_48BOX" localSheetId="8">#REF!</definedName>
    <definedName name="TREE_SPECIMEN_48BOX" localSheetId="19">#REF!</definedName>
    <definedName name="TREE_SPECIMEN_48BOX" localSheetId="9">#REF!</definedName>
    <definedName name="TREE_SPECIMEN_48BOX" localSheetId="15">#REF!</definedName>
    <definedName name="TREE_SPECIMEN_48BOX" localSheetId="16">#REF!</definedName>
    <definedName name="TREE_SPECIMEN_48BOX" localSheetId="4">#REF!</definedName>
    <definedName name="TREE_SPECIMEN_48BOX" localSheetId="20">#REF!</definedName>
    <definedName name="TREE_SPECIMEN_48BOX" localSheetId="17">#REF!</definedName>
    <definedName name="TREE_SPECIMEN_48BOX">#REF!</definedName>
    <definedName name="TREE_STANDARD" localSheetId="13">#REF!</definedName>
    <definedName name="TREE_STANDARD" localSheetId="18">#REF!</definedName>
    <definedName name="TREE_STANDARD" localSheetId="14">#REF!</definedName>
    <definedName name="TREE_STANDARD" localSheetId="11">#REF!</definedName>
    <definedName name="TREE_STANDARD" localSheetId="12">#REF!</definedName>
    <definedName name="TREE_STANDARD" localSheetId="5">#REF!</definedName>
    <definedName name="TREE_STANDARD" localSheetId="6">#REF!</definedName>
    <definedName name="TREE_STANDARD" localSheetId="10">#REF!</definedName>
    <definedName name="TREE_STANDARD" localSheetId="7">#REF!</definedName>
    <definedName name="TREE_STANDARD" localSheetId="8">#REF!</definedName>
    <definedName name="TREE_STANDARD" localSheetId="19">#REF!</definedName>
    <definedName name="TREE_STANDARD" localSheetId="9">#REF!</definedName>
    <definedName name="TREE_STANDARD" localSheetId="15">#REF!</definedName>
    <definedName name="TREE_STANDARD" localSheetId="16">#REF!</definedName>
    <definedName name="TREE_STANDARD" localSheetId="4">#REF!</definedName>
    <definedName name="TREE_STANDARD" localSheetId="20">#REF!</definedName>
    <definedName name="TREE_STANDARD" localSheetId="17">#REF!</definedName>
    <definedName name="TREE_STANDARD">#REF!</definedName>
    <definedName name="TREE_STANDARD_15GAL" localSheetId="13">#REF!</definedName>
    <definedName name="TREE_STANDARD_15GAL" localSheetId="18">#REF!</definedName>
    <definedName name="TREE_STANDARD_15GAL" localSheetId="14">#REF!</definedName>
    <definedName name="TREE_STANDARD_15GAL" localSheetId="11">#REF!</definedName>
    <definedName name="TREE_STANDARD_15GAL" localSheetId="12">#REF!</definedName>
    <definedName name="TREE_STANDARD_15GAL" localSheetId="5">#REF!</definedName>
    <definedName name="TREE_STANDARD_15GAL" localSheetId="6">#REF!</definedName>
    <definedName name="TREE_STANDARD_15GAL" localSheetId="10">#REF!</definedName>
    <definedName name="TREE_STANDARD_15GAL" localSheetId="7">#REF!</definedName>
    <definedName name="TREE_STANDARD_15GAL" localSheetId="8">#REF!</definedName>
    <definedName name="TREE_STANDARD_15GAL" localSheetId="19">#REF!</definedName>
    <definedName name="TREE_STANDARD_15GAL" localSheetId="9">#REF!</definedName>
    <definedName name="TREE_STANDARD_15GAL" localSheetId="15">#REF!</definedName>
    <definedName name="TREE_STANDARD_15GAL" localSheetId="16">#REF!</definedName>
    <definedName name="TREE_STANDARD_15GAL" localSheetId="4">#REF!</definedName>
    <definedName name="TREE_STANDARD_15GAL" localSheetId="20">#REF!</definedName>
    <definedName name="TREE_STANDARD_15GAL" localSheetId="17">#REF!</definedName>
    <definedName name="TREE_STANDARD_15GAL">#REF!</definedName>
    <definedName name="TREE_STANDARD_24BOX" localSheetId="13">#REF!</definedName>
    <definedName name="TREE_STANDARD_24BOX" localSheetId="18">#REF!</definedName>
    <definedName name="TREE_STANDARD_24BOX" localSheetId="14">#REF!</definedName>
    <definedName name="TREE_STANDARD_24BOX" localSheetId="11">#REF!</definedName>
    <definedName name="TREE_STANDARD_24BOX" localSheetId="12">#REF!</definedName>
    <definedName name="TREE_STANDARD_24BOX" localSheetId="5">#REF!</definedName>
    <definedName name="TREE_STANDARD_24BOX" localSheetId="6">#REF!</definedName>
    <definedName name="TREE_STANDARD_24BOX" localSheetId="10">#REF!</definedName>
    <definedName name="TREE_STANDARD_24BOX" localSheetId="7">#REF!</definedName>
    <definedName name="TREE_STANDARD_24BOX" localSheetId="8">#REF!</definedName>
    <definedName name="TREE_STANDARD_24BOX" localSheetId="19">#REF!</definedName>
    <definedName name="TREE_STANDARD_24BOX" localSheetId="9">#REF!</definedName>
    <definedName name="TREE_STANDARD_24BOX" localSheetId="15">#REF!</definedName>
    <definedName name="TREE_STANDARD_24BOX" localSheetId="16">#REF!</definedName>
    <definedName name="TREE_STANDARD_24BOX" localSheetId="4">#REF!</definedName>
    <definedName name="TREE_STANDARD_24BOX" localSheetId="20">#REF!</definedName>
    <definedName name="TREE_STANDARD_24BOX" localSheetId="17">#REF!</definedName>
    <definedName name="TREE_STANDARD_24BOX">#REF!</definedName>
    <definedName name="TREE_STANDARD_30BOX" localSheetId="13">#REF!</definedName>
    <definedName name="TREE_STANDARD_30BOX" localSheetId="18">#REF!</definedName>
    <definedName name="TREE_STANDARD_30BOX" localSheetId="14">#REF!</definedName>
    <definedName name="TREE_STANDARD_30BOX" localSheetId="11">#REF!</definedName>
    <definedName name="TREE_STANDARD_30BOX" localSheetId="12">#REF!</definedName>
    <definedName name="TREE_STANDARD_30BOX" localSheetId="5">#REF!</definedName>
    <definedName name="TREE_STANDARD_30BOX" localSheetId="6">#REF!</definedName>
    <definedName name="TREE_STANDARD_30BOX" localSheetId="10">#REF!</definedName>
    <definedName name="TREE_STANDARD_30BOX" localSheetId="7">#REF!</definedName>
    <definedName name="TREE_STANDARD_30BOX" localSheetId="8">#REF!</definedName>
    <definedName name="TREE_STANDARD_30BOX" localSheetId="19">#REF!</definedName>
    <definedName name="TREE_STANDARD_30BOX" localSheetId="9">#REF!</definedName>
    <definedName name="TREE_STANDARD_30BOX" localSheetId="15">#REF!</definedName>
    <definedName name="TREE_STANDARD_30BOX" localSheetId="16">#REF!</definedName>
    <definedName name="TREE_STANDARD_30BOX" localSheetId="4">#REF!</definedName>
    <definedName name="TREE_STANDARD_30BOX" localSheetId="20">#REF!</definedName>
    <definedName name="TREE_STANDARD_30BOX" localSheetId="17">#REF!</definedName>
    <definedName name="TREE_STANDARD_30BOX">#REF!</definedName>
    <definedName name="TREE_STANDARD_36BOX" localSheetId="13">#REF!</definedName>
    <definedName name="TREE_STANDARD_36BOX" localSheetId="18">#REF!</definedName>
    <definedName name="TREE_STANDARD_36BOX" localSheetId="14">#REF!</definedName>
    <definedName name="TREE_STANDARD_36BOX" localSheetId="11">#REF!</definedName>
    <definedName name="TREE_STANDARD_36BOX" localSheetId="12">#REF!</definedName>
    <definedName name="TREE_STANDARD_36BOX" localSheetId="5">#REF!</definedName>
    <definedName name="TREE_STANDARD_36BOX" localSheetId="6">#REF!</definedName>
    <definedName name="TREE_STANDARD_36BOX" localSheetId="10">#REF!</definedName>
    <definedName name="TREE_STANDARD_36BOX" localSheetId="7">#REF!</definedName>
    <definedName name="TREE_STANDARD_36BOX" localSheetId="8">#REF!</definedName>
    <definedName name="TREE_STANDARD_36BOX" localSheetId="19">#REF!</definedName>
    <definedName name="TREE_STANDARD_36BOX" localSheetId="9">#REF!</definedName>
    <definedName name="TREE_STANDARD_36BOX" localSheetId="15">#REF!</definedName>
    <definedName name="TREE_STANDARD_36BOX" localSheetId="16">#REF!</definedName>
    <definedName name="TREE_STANDARD_36BOX" localSheetId="4">#REF!</definedName>
    <definedName name="TREE_STANDARD_36BOX" localSheetId="20">#REF!</definedName>
    <definedName name="TREE_STANDARD_36BOX" localSheetId="17">#REF!</definedName>
    <definedName name="TREE_STANDARD_36BOX">#REF!</definedName>
    <definedName name="TREE_STANDARD_48BOX" localSheetId="13">#REF!</definedName>
    <definedName name="TREE_STANDARD_48BOX" localSheetId="18">#REF!</definedName>
    <definedName name="TREE_STANDARD_48BOX" localSheetId="14">#REF!</definedName>
    <definedName name="TREE_STANDARD_48BOX" localSheetId="11">#REF!</definedName>
    <definedName name="TREE_STANDARD_48BOX" localSheetId="12">#REF!</definedName>
    <definedName name="TREE_STANDARD_48BOX" localSheetId="5">#REF!</definedName>
    <definedName name="TREE_STANDARD_48BOX" localSheetId="6">#REF!</definedName>
    <definedName name="TREE_STANDARD_48BOX" localSheetId="10">#REF!</definedName>
    <definedName name="TREE_STANDARD_48BOX" localSheetId="7">#REF!</definedName>
    <definedName name="TREE_STANDARD_48BOX" localSheetId="8">#REF!</definedName>
    <definedName name="TREE_STANDARD_48BOX" localSheetId="19">#REF!</definedName>
    <definedName name="TREE_STANDARD_48BOX" localSheetId="9">#REF!</definedName>
    <definedName name="TREE_STANDARD_48BOX" localSheetId="15">#REF!</definedName>
    <definedName name="TREE_STANDARD_48BOX" localSheetId="16">#REF!</definedName>
    <definedName name="TREE_STANDARD_48BOX" localSheetId="4">#REF!</definedName>
    <definedName name="TREE_STANDARD_48BOX" localSheetId="20">#REF!</definedName>
    <definedName name="TREE_STANDARD_48BOX" localSheetId="17">#REF!</definedName>
    <definedName name="TREE_STANDARD_48BOX">#REF!</definedName>
    <definedName name="TREE_STANDARD_5GAL" localSheetId="13">#REF!</definedName>
    <definedName name="TREE_STANDARD_5GAL" localSheetId="18">#REF!</definedName>
    <definedName name="TREE_STANDARD_5GAL" localSheetId="14">#REF!</definedName>
    <definedName name="TREE_STANDARD_5GAL" localSheetId="11">#REF!</definedName>
    <definedName name="TREE_STANDARD_5GAL" localSheetId="12">#REF!</definedName>
    <definedName name="TREE_STANDARD_5GAL" localSheetId="5">#REF!</definedName>
    <definedName name="TREE_STANDARD_5GAL" localSheetId="6">#REF!</definedName>
    <definedName name="TREE_STANDARD_5GAL" localSheetId="10">#REF!</definedName>
    <definedName name="TREE_STANDARD_5GAL" localSheetId="7">#REF!</definedName>
    <definedName name="TREE_STANDARD_5GAL" localSheetId="8">#REF!</definedName>
    <definedName name="TREE_STANDARD_5GAL" localSheetId="19">#REF!</definedName>
    <definedName name="TREE_STANDARD_5GAL" localSheetId="9">#REF!</definedName>
    <definedName name="TREE_STANDARD_5GAL" localSheetId="15">#REF!</definedName>
    <definedName name="TREE_STANDARD_5GAL" localSheetId="16">#REF!</definedName>
    <definedName name="TREE_STANDARD_5GAL" localSheetId="4">#REF!</definedName>
    <definedName name="TREE_STANDARD_5GAL" localSheetId="20">#REF!</definedName>
    <definedName name="TREE_STANDARD_5GAL" localSheetId="17">#REF!</definedName>
    <definedName name="TREE_STANDARD_5GAL">#REF!</definedName>
    <definedName name="TREE_TRANSPLANT" localSheetId="13">#REF!</definedName>
    <definedName name="TREE_TRANSPLANT" localSheetId="18">#REF!</definedName>
    <definedName name="TREE_TRANSPLANT" localSheetId="14">#REF!</definedName>
    <definedName name="TREE_TRANSPLANT" localSheetId="11">#REF!</definedName>
    <definedName name="TREE_TRANSPLANT" localSheetId="12">#REF!</definedName>
    <definedName name="TREE_TRANSPLANT" localSheetId="5">#REF!</definedName>
    <definedName name="TREE_TRANSPLANT" localSheetId="6">#REF!</definedName>
    <definedName name="TREE_TRANSPLANT" localSheetId="10">#REF!</definedName>
    <definedName name="TREE_TRANSPLANT" localSheetId="7">#REF!</definedName>
    <definedName name="TREE_TRANSPLANT" localSheetId="8">#REF!</definedName>
    <definedName name="TREE_TRANSPLANT" localSheetId="19">#REF!</definedName>
    <definedName name="TREE_TRANSPLANT" localSheetId="9">#REF!</definedName>
    <definedName name="TREE_TRANSPLANT" localSheetId="15">#REF!</definedName>
    <definedName name="TREE_TRANSPLANT" localSheetId="16">#REF!</definedName>
    <definedName name="TREE_TRANSPLANT" localSheetId="4">#REF!</definedName>
    <definedName name="TREE_TRANSPLANT" localSheetId="20">#REF!</definedName>
    <definedName name="TREE_TRANSPLANT" localSheetId="17">#REF!</definedName>
    <definedName name="TREE_TRANSPLANT">#REF!</definedName>
    <definedName name="TREE_TRANSPLANT_36BOX" localSheetId="13">#REF!</definedName>
    <definedName name="TREE_TRANSPLANT_36BOX" localSheetId="18">#REF!</definedName>
    <definedName name="TREE_TRANSPLANT_36BOX" localSheetId="14">#REF!</definedName>
    <definedName name="TREE_TRANSPLANT_36BOX" localSheetId="11">#REF!</definedName>
    <definedName name="TREE_TRANSPLANT_36BOX" localSheetId="12">#REF!</definedName>
    <definedName name="TREE_TRANSPLANT_36BOX" localSheetId="5">#REF!</definedName>
    <definedName name="TREE_TRANSPLANT_36BOX" localSheetId="6">#REF!</definedName>
    <definedName name="TREE_TRANSPLANT_36BOX" localSheetId="10">#REF!</definedName>
    <definedName name="TREE_TRANSPLANT_36BOX" localSheetId="7">#REF!</definedName>
    <definedName name="TREE_TRANSPLANT_36BOX" localSheetId="8">#REF!</definedName>
    <definedName name="TREE_TRANSPLANT_36BOX" localSheetId="19">#REF!</definedName>
    <definedName name="TREE_TRANSPLANT_36BOX" localSheetId="9">#REF!</definedName>
    <definedName name="TREE_TRANSPLANT_36BOX" localSheetId="15">#REF!</definedName>
    <definedName name="TREE_TRANSPLANT_36BOX" localSheetId="16">#REF!</definedName>
    <definedName name="TREE_TRANSPLANT_36BOX" localSheetId="4">#REF!</definedName>
    <definedName name="TREE_TRANSPLANT_36BOX" localSheetId="20">#REF!</definedName>
    <definedName name="TREE_TRANSPLANT_36BOX" localSheetId="17">#REF!</definedName>
    <definedName name="TREE_TRANSPLANT_36BOX">#REF!</definedName>
    <definedName name="TREE_TRANSPLANT_48BOX" localSheetId="13">#REF!</definedName>
    <definedName name="TREE_TRANSPLANT_48BOX" localSheetId="18">#REF!</definedName>
    <definedName name="TREE_TRANSPLANT_48BOX" localSheetId="14">#REF!</definedName>
    <definedName name="TREE_TRANSPLANT_48BOX" localSheetId="11">#REF!</definedName>
    <definedName name="TREE_TRANSPLANT_48BOX" localSheetId="12">#REF!</definedName>
    <definedName name="TREE_TRANSPLANT_48BOX" localSheetId="5">#REF!</definedName>
    <definedName name="TREE_TRANSPLANT_48BOX" localSheetId="6">#REF!</definedName>
    <definedName name="TREE_TRANSPLANT_48BOX" localSheetId="10">#REF!</definedName>
    <definedName name="TREE_TRANSPLANT_48BOX" localSheetId="7">#REF!</definedName>
    <definedName name="TREE_TRANSPLANT_48BOX" localSheetId="8">#REF!</definedName>
    <definedName name="TREE_TRANSPLANT_48BOX" localSheetId="19">#REF!</definedName>
    <definedName name="TREE_TRANSPLANT_48BOX" localSheetId="9">#REF!</definedName>
    <definedName name="TREE_TRANSPLANT_48BOX" localSheetId="15">#REF!</definedName>
    <definedName name="TREE_TRANSPLANT_48BOX" localSheetId="16">#REF!</definedName>
    <definedName name="TREE_TRANSPLANT_48BOX" localSheetId="4">#REF!</definedName>
    <definedName name="TREE_TRANSPLANT_48BOX" localSheetId="20">#REF!</definedName>
    <definedName name="TREE_TRANSPLANT_48BOX" localSheetId="17">#REF!</definedName>
    <definedName name="TREE_TRANSPLANT_48BOX">#REF!</definedName>
    <definedName name="TREE_TRANSPLANT_60SPADE" localSheetId="13">#REF!</definedName>
    <definedName name="TREE_TRANSPLANT_60SPADE" localSheetId="18">#REF!</definedName>
    <definedName name="TREE_TRANSPLANT_60SPADE" localSheetId="14">#REF!</definedName>
    <definedName name="TREE_TRANSPLANT_60SPADE" localSheetId="11">#REF!</definedName>
    <definedName name="TREE_TRANSPLANT_60SPADE" localSheetId="12">#REF!</definedName>
    <definedName name="TREE_TRANSPLANT_60SPADE" localSheetId="5">#REF!</definedName>
    <definedName name="TREE_TRANSPLANT_60SPADE" localSheetId="6">#REF!</definedName>
    <definedName name="TREE_TRANSPLANT_60SPADE" localSheetId="10">#REF!</definedName>
    <definedName name="TREE_TRANSPLANT_60SPADE" localSheetId="7">#REF!</definedName>
    <definedName name="TREE_TRANSPLANT_60SPADE" localSheetId="8">#REF!</definedName>
    <definedName name="TREE_TRANSPLANT_60SPADE" localSheetId="19">#REF!</definedName>
    <definedName name="TREE_TRANSPLANT_60SPADE" localSheetId="9">#REF!</definedName>
    <definedName name="TREE_TRANSPLANT_60SPADE" localSheetId="15">#REF!</definedName>
    <definedName name="TREE_TRANSPLANT_60SPADE" localSheetId="16">#REF!</definedName>
    <definedName name="TREE_TRANSPLANT_60SPADE" localSheetId="4">#REF!</definedName>
    <definedName name="TREE_TRANSPLANT_60SPADE" localSheetId="20">#REF!</definedName>
    <definedName name="TREE_TRANSPLANT_60SPADE" localSheetId="17">#REF!</definedName>
    <definedName name="TREE_TRANSPLANT_60SPADE">#REF!</definedName>
    <definedName name="TREE_TRANSPLANT_PALM" localSheetId="13">#REF!</definedName>
    <definedName name="TREE_TRANSPLANT_PALM" localSheetId="18">#REF!</definedName>
    <definedName name="TREE_TRANSPLANT_PALM" localSheetId="14">#REF!</definedName>
    <definedName name="TREE_TRANSPLANT_PALM" localSheetId="11">#REF!</definedName>
    <definedName name="TREE_TRANSPLANT_PALM" localSheetId="12">#REF!</definedName>
    <definedName name="TREE_TRANSPLANT_PALM" localSheetId="5">#REF!</definedName>
    <definedName name="TREE_TRANSPLANT_PALM" localSheetId="6">#REF!</definedName>
    <definedName name="TREE_TRANSPLANT_PALM" localSheetId="10">#REF!</definedName>
    <definedName name="TREE_TRANSPLANT_PALM" localSheetId="7">#REF!</definedName>
    <definedName name="TREE_TRANSPLANT_PALM" localSheetId="8">#REF!</definedName>
    <definedName name="TREE_TRANSPLANT_PALM" localSheetId="19">#REF!</definedName>
    <definedName name="TREE_TRANSPLANT_PALM" localSheetId="9">#REF!</definedName>
    <definedName name="TREE_TRANSPLANT_PALM" localSheetId="15">#REF!</definedName>
    <definedName name="TREE_TRANSPLANT_PALM" localSheetId="16">#REF!</definedName>
    <definedName name="TREE_TRANSPLANT_PALM" localSheetId="4">#REF!</definedName>
    <definedName name="TREE_TRANSPLANT_PALM" localSheetId="20">#REF!</definedName>
    <definedName name="TREE_TRANSPLANT_PALM" localSheetId="17">#REF!</definedName>
    <definedName name="TREE_TRANSPLANT_PALM">#REF!</definedName>
    <definedName name="tree1">[13]Rates!$E$5</definedName>
    <definedName name="tree2">[13]Rates!$E$6</definedName>
    <definedName name="tree3">[13]Rates!$E$7</definedName>
    <definedName name="TURFGRASS" localSheetId="13">#REF!</definedName>
    <definedName name="TURFGRASS" localSheetId="18">#REF!</definedName>
    <definedName name="TURFGRASS" localSheetId="14">#REF!</definedName>
    <definedName name="TURFGRASS" localSheetId="11">#REF!</definedName>
    <definedName name="TURFGRASS" localSheetId="12">#REF!</definedName>
    <definedName name="TURFGRASS" localSheetId="5">#REF!</definedName>
    <definedName name="TURFGRASS" localSheetId="6">#REF!</definedName>
    <definedName name="TURFGRASS" localSheetId="10">#REF!</definedName>
    <definedName name="TURFGRASS" localSheetId="7">#REF!</definedName>
    <definedName name="TURFGRASS" localSheetId="8">#REF!</definedName>
    <definedName name="TURFGRASS" localSheetId="19">#REF!</definedName>
    <definedName name="TURFGRASS" localSheetId="9">#REF!</definedName>
    <definedName name="TURFGRASS" localSheetId="15">#REF!</definedName>
    <definedName name="TURFGRASS" localSheetId="16">#REF!</definedName>
    <definedName name="TURFGRASS" localSheetId="4">#REF!</definedName>
    <definedName name="TURFGRASS" localSheetId="20">#REF!</definedName>
    <definedName name="TURFGRASS" localSheetId="17">#REF!</definedName>
    <definedName name="TURFGRASS">#REF!</definedName>
    <definedName name="TURFGRASS_SEED" localSheetId="13">#REF!</definedName>
    <definedName name="TURFGRASS_SEED" localSheetId="18">#REF!</definedName>
    <definedName name="TURFGRASS_SEED" localSheetId="14">#REF!</definedName>
    <definedName name="TURFGRASS_SEED" localSheetId="11">#REF!</definedName>
    <definedName name="TURFGRASS_SEED" localSheetId="12">#REF!</definedName>
    <definedName name="TURFGRASS_SEED" localSheetId="5">#REF!</definedName>
    <definedName name="TURFGRASS_SEED" localSheetId="6">#REF!</definedName>
    <definedName name="TURFGRASS_SEED" localSheetId="10">#REF!</definedName>
    <definedName name="TURFGRASS_SEED" localSheetId="7">#REF!</definedName>
    <definedName name="TURFGRASS_SEED" localSheetId="8">#REF!</definedName>
    <definedName name="TURFGRASS_SEED" localSheetId="19">#REF!</definedName>
    <definedName name="TURFGRASS_SEED" localSheetId="9">#REF!</definedName>
    <definedName name="TURFGRASS_SEED" localSheetId="15">#REF!</definedName>
    <definedName name="TURFGRASS_SEED" localSheetId="16">#REF!</definedName>
    <definedName name="TURFGRASS_SEED" localSheetId="4">#REF!</definedName>
    <definedName name="TURFGRASS_SEED" localSheetId="20">#REF!</definedName>
    <definedName name="TURFGRASS_SEED" localSheetId="17">#REF!</definedName>
    <definedName name="TURFGRASS_SEED">#REF!</definedName>
    <definedName name="TURFGRASS_SEED_BROADCAST" localSheetId="13">#REF!</definedName>
    <definedName name="TURFGRASS_SEED_BROADCAST" localSheetId="18">#REF!</definedName>
    <definedName name="TURFGRASS_SEED_BROADCAST" localSheetId="14">#REF!</definedName>
    <definedName name="TURFGRASS_SEED_BROADCAST" localSheetId="11">#REF!</definedName>
    <definedName name="TURFGRASS_SEED_BROADCAST" localSheetId="12">#REF!</definedName>
    <definedName name="TURFGRASS_SEED_BROADCAST" localSheetId="5">#REF!</definedName>
    <definedName name="TURFGRASS_SEED_BROADCAST" localSheetId="6">#REF!</definedName>
    <definedName name="TURFGRASS_SEED_BROADCAST" localSheetId="10">#REF!</definedName>
    <definedName name="TURFGRASS_SEED_BROADCAST" localSheetId="7">#REF!</definedName>
    <definedName name="TURFGRASS_SEED_BROADCAST" localSheetId="8">#REF!</definedName>
    <definedName name="TURFGRASS_SEED_BROADCAST" localSheetId="19">#REF!</definedName>
    <definedName name="TURFGRASS_SEED_BROADCAST" localSheetId="9">#REF!</definedName>
    <definedName name="TURFGRASS_SEED_BROADCAST" localSheetId="15">#REF!</definedName>
    <definedName name="TURFGRASS_SEED_BROADCAST" localSheetId="16">#REF!</definedName>
    <definedName name="TURFGRASS_SEED_BROADCAST" localSheetId="4">#REF!</definedName>
    <definedName name="TURFGRASS_SEED_BROADCAST" localSheetId="20">#REF!</definedName>
    <definedName name="TURFGRASS_SEED_BROADCAST" localSheetId="17">#REF!</definedName>
    <definedName name="TURFGRASS_SEED_BROADCAST">#REF!</definedName>
    <definedName name="TURFGRASS_SEED_HYDROMULCH" localSheetId="13">#REF!</definedName>
    <definedName name="TURFGRASS_SEED_HYDROMULCH" localSheetId="18">#REF!</definedName>
    <definedName name="TURFGRASS_SEED_HYDROMULCH" localSheetId="14">#REF!</definedName>
    <definedName name="TURFGRASS_SEED_HYDROMULCH" localSheetId="11">#REF!</definedName>
    <definedName name="TURFGRASS_SEED_HYDROMULCH" localSheetId="12">#REF!</definedName>
    <definedName name="TURFGRASS_SEED_HYDROMULCH" localSheetId="5">#REF!</definedName>
    <definedName name="TURFGRASS_SEED_HYDROMULCH" localSheetId="6">#REF!</definedName>
    <definedName name="TURFGRASS_SEED_HYDROMULCH" localSheetId="10">#REF!</definedName>
    <definedName name="TURFGRASS_SEED_HYDROMULCH" localSheetId="7">#REF!</definedName>
    <definedName name="TURFGRASS_SEED_HYDROMULCH" localSheetId="8">#REF!</definedName>
    <definedName name="TURFGRASS_SEED_HYDROMULCH" localSheetId="19">#REF!</definedName>
    <definedName name="TURFGRASS_SEED_HYDROMULCH" localSheetId="9">#REF!</definedName>
    <definedName name="TURFGRASS_SEED_HYDROMULCH" localSheetId="15">#REF!</definedName>
    <definedName name="TURFGRASS_SEED_HYDROMULCH" localSheetId="16">#REF!</definedName>
    <definedName name="TURFGRASS_SEED_HYDROMULCH" localSheetId="4">#REF!</definedName>
    <definedName name="TURFGRASS_SEED_HYDROMULCH" localSheetId="20">#REF!</definedName>
    <definedName name="TURFGRASS_SEED_HYDROMULCH" localSheetId="17">#REF!</definedName>
    <definedName name="TURFGRASS_SEED_HYDROMULCH">#REF!</definedName>
    <definedName name="TURFGRASS_SOD" localSheetId="13">#REF!</definedName>
    <definedName name="TURFGRASS_SOD" localSheetId="18">#REF!</definedName>
    <definedName name="TURFGRASS_SOD" localSheetId="14">#REF!</definedName>
    <definedName name="TURFGRASS_SOD" localSheetId="11">#REF!</definedName>
    <definedName name="TURFGRASS_SOD" localSheetId="12">#REF!</definedName>
    <definedName name="TURFGRASS_SOD" localSheetId="5">#REF!</definedName>
    <definedName name="TURFGRASS_SOD" localSheetId="6">#REF!</definedName>
    <definedName name="TURFGRASS_SOD" localSheetId="10">#REF!</definedName>
    <definedName name="TURFGRASS_SOD" localSheetId="7">#REF!</definedName>
    <definedName name="TURFGRASS_SOD" localSheetId="8">#REF!</definedName>
    <definedName name="TURFGRASS_SOD" localSheetId="19">#REF!</definedName>
    <definedName name="TURFGRASS_SOD" localSheetId="9">#REF!</definedName>
    <definedName name="TURFGRASS_SOD" localSheetId="15">#REF!</definedName>
    <definedName name="TURFGRASS_SOD" localSheetId="16">#REF!</definedName>
    <definedName name="TURFGRASS_SOD" localSheetId="4">#REF!</definedName>
    <definedName name="TURFGRASS_SOD" localSheetId="20">#REF!</definedName>
    <definedName name="TURFGRASS_SOD" localSheetId="17">#REF!</definedName>
    <definedName name="TURFGRASS_SOD">#REF!</definedName>
    <definedName name="TURFGRASS_SPRIG" localSheetId="13">#REF!</definedName>
    <definedName name="TURFGRASS_SPRIG" localSheetId="18">#REF!</definedName>
    <definedName name="TURFGRASS_SPRIG" localSheetId="14">#REF!</definedName>
    <definedName name="TURFGRASS_SPRIG" localSheetId="11">#REF!</definedName>
    <definedName name="TURFGRASS_SPRIG" localSheetId="12">#REF!</definedName>
    <definedName name="TURFGRASS_SPRIG" localSheetId="5">#REF!</definedName>
    <definedName name="TURFGRASS_SPRIG" localSheetId="6">#REF!</definedName>
    <definedName name="TURFGRASS_SPRIG" localSheetId="10">#REF!</definedName>
    <definedName name="TURFGRASS_SPRIG" localSheetId="7">#REF!</definedName>
    <definedName name="TURFGRASS_SPRIG" localSheetId="8">#REF!</definedName>
    <definedName name="TURFGRASS_SPRIG" localSheetId="19">#REF!</definedName>
    <definedName name="TURFGRASS_SPRIG" localSheetId="9">#REF!</definedName>
    <definedName name="TURFGRASS_SPRIG" localSheetId="15">#REF!</definedName>
    <definedName name="TURFGRASS_SPRIG" localSheetId="16">#REF!</definedName>
    <definedName name="TURFGRASS_SPRIG" localSheetId="4">#REF!</definedName>
    <definedName name="TURFGRASS_SPRIG" localSheetId="20">#REF!</definedName>
    <definedName name="TURFGRASS_SPRIG" localSheetId="17">#REF!</definedName>
    <definedName name="TURFGRASS_SPRIG">#REF!</definedName>
    <definedName name="txfl">[22]摊销费!$F$94</definedName>
    <definedName name="tykh" localSheetId="13">#REF!</definedName>
    <definedName name="tykh" localSheetId="18">#REF!</definedName>
    <definedName name="tykh" localSheetId="14">#REF!</definedName>
    <definedName name="tykh" localSheetId="11">#REF!</definedName>
    <definedName name="tykh" localSheetId="12">#REF!</definedName>
    <definedName name="tykh" localSheetId="5">#REF!</definedName>
    <definedName name="tykh" localSheetId="6">#REF!</definedName>
    <definedName name="tykh" localSheetId="10">#REF!</definedName>
    <definedName name="tykh" localSheetId="7">#REF!</definedName>
    <definedName name="tykh" localSheetId="8">#REF!</definedName>
    <definedName name="tykh" localSheetId="19">#REF!</definedName>
    <definedName name="tykh" localSheetId="9">#REF!</definedName>
    <definedName name="tykh" localSheetId="15">#REF!</definedName>
    <definedName name="tykh" localSheetId="16">#REF!</definedName>
    <definedName name="tykh" localSheetId="4">#REF!</definedName>
    <definedName name="tykh" localSheetId="20">#REF!</definedName>
    <definedName name="tykh" localSheetId="17">#REF!</definedName>
    <definedName name="tykh">#REF!</definedName>
    <definedName name="tzxs">[13]Rates!$J$8</definedName>
    <definedName name="u" localSheetId="13">#REF!</definedName>
    <definedName name="u" localSheetId="18">#REF!</definedName>
    <definedName name="u" localSheetId="14">#REF!</definedName>
    <definedName name="u" localSheetId="11">#REF!</definedName>
    <definedName name="u" localSheetId="12">#REF!</definedName>
    <definedName name="u" localSheetId="5">#REF!</definedName>
    <definedName name="u" localSheetId="6">#REF!</definedName>
    <definedName name="u" localSheetId="10">#REF!</definedName>
    <definedName name="u" localSheetId="7">#REF!</definedName>
    <definedName name="u" localSheetId="8">#REF!</definedName>
    <definedName name="u" localSheetId="19">#REF!</definedName>
    <definedName name="u" localSheetId="9">#REF!</definedName>
    <definedName name="u" localSheetId="15">#REF!</definedName>
    <definedName name="u" localSheetId="16">#REF!</definedName>
    <definedName name="u" localSheetId="4">#REF!</definedName>
    <definedName name="u" localSheetId="20">#REF!</definedName>
    <definedName name="u" localSheetId="17">#REF!</definedName>
    <definedName name="u">#REF!</definedName>
    <definedName name="uijy" localSheetId="13">#REF!</definedName>
    <definedName name="uijy" localSheetId="18">#REF!</definedName>
    <definedName name="uijy" localSheetId="14">#REF!</definedName>
    <definedName name="uijy" localSheetId="11">#REF!</definedName>
    <definedName name="uijy" localSheetId="12">#REF!</definedName>
    <definedName name="uijy" localSheetId="5">#REF!</definedName>
    <definedName name="uijy" localSheetId="6">#REF!</definedName>
    <definedName name="uijy" localSheetId="10">#REF!</definedName>
    <definedName name="uijy" localSheetId="7">#REF!</definedName>
    <definedName name="uijy" localSheetId="8">#REF!</definedName>
    <definedName name="uijy" localSheetId="19">#REF!</definedName>
    <definedName name="uijy" localSheetId="9">#REF!</definedName>
    <definedName name="uijy" localSheetId="15">#REF!</definedName>
    <definedName name="uijy" localSheetId="16">#REF!</definedName>
    <definedName name="uijy" localSheetId="4">#REF!</definedName>
    <definedName name="uijy" localSheetId="20">#REF!</definedName>
    <definedName name="uijy" localSheetId="17">#REF!</definedName>
    <definedName name="uijy">#REF!</definedName>
    <definedName name="uik" localSheetId="13">#REF!</definedName>
    <definedName name="uik" localSheetId="18">#REF!</definedName>
    <definedName name="uik" localSheetId="14">#REF!</definedName>
    <definedName name="uik" localSheetId="11">#REF!</definedName>
    <definedName name="uik" localSheetId="12">#REF!</definedName>
    <definedName name="uik" localSheetId="5">#REF!</definedName>
    <definedName name="uik" localSheetId="6">#REF!</definedName>
    <definedName name="uik" localSheetId="10">#REF!</definedName>
    <definedName name="uik" localSheetId="7">#REF!</definedName>
    <definedName name="uik" localSheetId="8">#REF!</definedName>
    <definedName name="uik" localSheetId="19">#REF!</definedName>
    <definedName name="uik" localSheetId="9">#REF!</definedName>
    <definedName name="uik" localSheetId="15">#REF!</definedName>
    <definedName name="uik" localSheetId="16">#REF!</definedName>
    <definedName name="uik" localSheetId="4">#REF!</definedName>
    <definedName name="uik" localSheetId="20">#REF!</definedName>
    <definedName name="uik" localSheetId="17">#REF!</definedName>
    <definedName name="uik">#REF!</definedName>
    <definedName name="ujh" localSheetId="13">#REF!</definedName>
    <definedName name="ujh" localSheetId="18">#REF!</definedName>
    <definedName name="ujh" localSheetId="14">#REF!</definedName>
    <definedName name="ujh" localSheetId="11">#REF!</definedName>
    <definedName name="ujh" localSheetId="12">#REF!</definedName>
    <definedName name="ujh" localSheetId="5">#REF!</definedName>
    <definedName name="ujh" localSheetId="6">#REF!</definedName>
    <definedName name="ujh" localSheetId="10">#REF!</definedName>
    <definedName name="ujh" localSheetId="7">#REF!</definedName>
    <definedName name="ujh" localSheetId="8">#REF!</definedName>
    <definedName name="ujh" localSheetId="19">#REF!</definedName>
    <definedName name="ujh" localSheetId="9">#REF!</definedName>
    <definedName name="ujh" localSheetId="15">#REF!</definedName>
    <definedName name="ujh" localSheetId="16">#REF!</definedName>
    <definedName name="ujh" localSheetId="4">#REF!</definedName>
    <definedName name="ujh" localSheetId="20">#REF!</definedName>
    <definedName name="ujh" localSheetId="17">#REF!</definedName>
    <definedName name="ujh">#REF!</definedName>
    <definedName name="ujyuj" localSheetId="13">#REF!</definedName>
    <definedName name="ujyuj" localSheetId="18">#REF!</definedName>
    <definedName name="ujyuj" localSheetId="14">#REF!</definedName>
    <definedName name="ujyuj" localSheetId="11">#REF!</definedName>
    <definedName name="ujyuj" localSheetId="12">#REF!</definedName>
    <definedName name="ujyuj" localSheetId="5">#REF!</definedName>
    <definedName name="ujyuj" localSheetId="6">#REF!</definedName>
    <definedName name="ujyuj" localSheetId="10">#REF!</definedName>
    <definedName name="ujyuj" localSheetId="7">#REF!</definedName>
    <definedName name="ujyuj" localSheetId="8">#REF!</definedName>
    <definedName name="ujyuj" localSheetId="19">#REF!</definedName>
    <definedName name="ujyuj" localSheetId="9">#REF!</definedName>
    <definedName name="ujyuj" localSheetId="15">#REF!</definedName>
    <definedName name="ujyuj" localSheetId="16">#REF!</definedName>
    <definedName name="ujyuj" localSheetId="4">#REF!</definedName>
    <definedName name="ujyuj" localSheetId="20">#REF!</definedName>
    <definedName name="ujyuj" localSheetId="17">#REF!</definedName>
    <definedName name="ujyuj">#REF!</definedName>
    <definedName name="v12c15">[13]Rates!$E$176</definedName>
    <definedName name="vdh" localSheetId="13">#REF!</definedName>
    <definedName name="vdh" localSheetId="18">#REF!</definedName>
    <definedName name="vdh" localSheetId="14">#REF!</definedName>
    <definedName name="vdh" localSheetId="11">#REF!</definedName>
    <definedName name="vdh" localSheetId="12">#REF!</definedName>
    <definedName name="vdh" localSheetId="5">#REF!</definedName>
    <definedName name="vdh" localSheetId="6">#REF!</definedName>
    <definedName name="vdh" localSheetId="10">#REF!</definedName>
    <definedName name="vdh" localSheetId="7">#REF!</definedName>
    <definedName name="vdh" localSheetId="8">#REF!</definedName>
    <definedName name="vdh" localSheetId="19">#REF!</definedName>
    <definedName name="vdh" localSheetId="9">#REF!</definedName>
    <definedName name="vdh" localSheetId="15">#REF!</definedName>
    <definedName name="vdh" localSheetId="16">#REF!</definedName>
    <definedName name="vdh" localSheetId="4">#REF!</definedName>
    <definedName name="vdh" localSheetId="20">#REF!</definedName>
    <definedName name="vdh" localSheetId="17">#REF!</definedName>
    <definedName name="vdh">#REF!</definedName>
    <definedName name="vth" localSheetId="13">#REF!</definedName>
    <definedName name="vth" localSheetId="18">#REF!</definedName>
    <definedName name="vth" localSheetId="14">#REF!</definedName>
    <definedName name="vth" localSheetId="11">#REF!</definedName>
    <definedName name="vth" localSheetId="12">#REF!</definedName>
    <definedName name="vth" localSheetId="5">#REF!</definedName>
    <definedName name="vth" localSheetId="6">#REF!</definedName>
    <definedName name="vth" localSheetId="10">#REF!</definedName>
    <definedName name="vth" localSheetId="7">#REF!</definedName>
    <definedName name="vth" localSheetId="8">#REF!</definedName>
    <definedName name="vth" localSheetId="19">#REF!</definedName>
    <definedName name="vth" localSheetId="9">#REF!</definedName>
    <definedName name="vth" localSheetId="15">#REF!</definedName>
    <definedName name="vth" localSheetId="16">#REF!</definedName>
    <definedName name="vth" localSheetId="4">#REF!</definedName>
    <definedName name="vth" localSheetId="20">#REF!</definedName>
    <definedName name="vth" localSheetId="17">#REF!</definedName>
    <definedName name="vth">#REF!</definedName>
    <definedName name="vv" localSheetId="13">#REF!</definedName>
    <definedName name="vv" localSheetId="18">#REF!</definedName>
    <definedName name="vv" localSheetId="14">#REF!</definedName>
    <definedName name="vv" localSheetId="11">#REF!</definedName>
    <definedName name="vv" localSheetId="12">#REF!</definedName>
    <definedName name="vv" localSheetId="5">#REF!</definedName>
    <definedName name="vv" localSheetId="6">#REF!</definedName>
    <definedName name="vv" localSheetId="10">#REF!</definedName>
    <definedName name="vv" localSheetId="7">#REF!</definedName>
    <definedName name="vv" localSheetId="8">#REF!</definedName>
    <definedName name="vv" localSheetId="19">#REF!</definedName>
    <definedName name="vv" localSheetId="9">#REF!</definedName>
    <definedName name="vv" localSheetId="15">#REF!</definedName>
    <definedName name="vv" localSheetId="16">#REF!</definedName>
    <definedName name="vv" localSheetId="4">#REF!</definedName>
    <definedName name="vv" localSheetId="20">#REF!</definedName>
    <definedName name="vv" localSheetId="17">#REF!</definedName>
    <definedName name="vv">#REF!</definedName>
    <definedName name="wda">'[19]#REF'!$A$1:$IV$3</definedName>
    <definedName name="wdebdny" localSheetId="13" hidden="1">#REF!</definedName>
    <definedName name="wdebdny" localSheetId="18" hidden="1">#REF!</definedName>
    <definedName name="wdebdny" localSheetId="14" hidden="1">#REF!</definedName>
    <definedName name="wdebdny" localSheetId="11" hidden="1">#REF!</definedName>
    <definedName name="wdebdny" localSheetId="12" hidden="1">#REF!</definedName>
    <definedName name="wdebdny" localSheetId="5" hidden="1">#REF!</definedName>
    <definedName name="wdebdny" localSheetId="6" hidden="1">#REF!</definedName>
    <definedName name="wdebdny" localSheetId="10" hidden="1">#REF!</definedName>
    <definedName name="wdebdny" localSheetId="7" hidden="1">#REF!</definedName>
    <definedName name="wdebdny" localSheetId="8" hidden="1">#REF!</definedName>
    <definedName name="wdebdny" localSheetId="19" hidden="1">#REF!</definedName>
    <definedName name="wdebdny" localSheetId="9" hidden="1">#REF!</definedName>
    <definedName name="wdebdny" localSheetId="15" hidden="1">#REF!</definedName>
    <definedName name="wdebdny" localSheetId="16" hidden="1">#REF!</definedName>
    <definedName name="wdebdny" localSheetId="4" hidden="1">#REF!</definedName>
    <definedName name="wdebdny" localSheetId="20" hidden="1">#REF!</definedName>
    <definedName name="wdebdny" localSheetId="17" hidden="1">#REF!</definedName>
    <definedName name="wdebdny" hidden="1">#REF!</definedName>
    <definedName name="WIRECAGE" localSheetId="13">#REF!</definedName>
    <definedName name="WIRECAGE" localSheetId="18">#REF!</definedName>
    <definedName name="WIRECAGE" localSheetId="14">#REF!</definedName>
    <definedName name="WIRECAGE" localSheetId="11">#REF!</definedName>
    <definedName name="WIRECAGE" localSheetId="12">#REF!</definedName>
    <definedName name="WIRECAGE" localSheetId="5">#REF!</definedName>
    <definedName name="WIRECAGE" localSheetId="6">#REF!</definedName>
    <definedName name="WIRECAGE" localSheetId="10">#REF!</definedName>
    <definedName name="WIRECAGE" localSheetId="7">#REF!</definedName>
    <definedName name="WIRECAGE" localSheetId="8">#REF!</definedName>
    <definedName name="WIRECAGE" localSheetId="19">#REF!</definedName>
    <definedName name="WIRECAGE" localSheetId="9">#REF!</definedName>
    <definedName name="WIRECAGE" localSheetId="15">#REF!</definedName>
    <definedName name="WIRECAGE" localSheetId="16">#REF!</definedName>
    <definedName name="WIRECAGE" localSheetId="4">#REF!</definedName>
    <definedName name="WIRECAGE" localSheetId="20">#REF!</definedName>
    <definedName name="WIRECAGE" localSheetId="17">#REF!</definedName>
    <definedName name="WIRECAGE">#REF!</definedName>
    <definedName name="WIRECAGE_GROUNDCOVERS" localSheetId="13">#REF!</definedName>
    <definedName name="WIRECAGE_GROUNDCOVERS" localSheetId="18">#REF!</definedName>
    <definedName name="WIRECAGE_GROUNDCOVERS" localSheetId="14">#REF!</definedName>
    <definedName name="WIRECAGE_GROUNDCOVERS" localSheetId="11">#REF!</definedName>
    <definedName name="WIRECAGE_GROUNDCOVERS" localSheetId="12">#REF!</definedName>
    <definedName name="WIRECAGE_GROUNDCOVERS" localSheetId="5">#REF!</definedName>
    <definedName name="WIRECAGE_GROUNDCOVERS" localSheetId="6">#REF!</definedName>
    <definedName name="WIRECAGE_GROUNDCOVERS" localSheetId="10">#REF!</definedName>
    <definedName name="WIRECAGE_GROUNDCOVERS" localSheetId="7">#REF!</definedName>
    <definedName name="WIRECAGE_GROUNDCOVERS" localSheetId="8">#REF!</definedName>
    <definedName name="WIRECAGE_GROUNDCOVERS" localSheetId="19">#REF!</definedName>
    <definedName name="WIRECAGE_GROUNDCOVERS" localSheetId="9">#REF!</definedName>
    <definedName name="WIRECAGE_GROUNDCOVERS" localSheetId="15">#REF!</definedName>
    <definedName name="WIRECAGE_GROUNDCOVERS" localSheetId="16">#REF!</definedName>
    <definedName name="WIRECAGE_GROUNDCOVERS" localSheetId="4">#REF!</definedName>
    <definedName name="WIRECAGE_GROUNDCOVERS" localSheetId="20">#REF!</definedName>
    <definedName name="WIRECAGE_GROUNDCOVERS" localSheetId="17">#REF!</definedName>
    <definedName name="WIRECAGE_GROUNDCOVERS">#REF!</definedName>
    <definedName name="WIRECAGE_SHRUBS" localSheetId="13">#REF!</definedName>
    <definedName name="WIRECAGE_SHRUBS" localSheetId="18">#REF!</definedName>
    <definedName name="WIRECAGE_SHRUBS" localSheetId="14">#REF!</definedName>
    <definedName name="WIRECAGE_SHRUBS" localSheetId="11">#REF!</definedName>
    <definedName name="WIRECAGE_SHRUBS" localSheetId="12">#REF!</definedName>
    <definedName name="WIRECAGE_SHRUBS" localSheetId="5">#REF!</definedName>
    <definedName name="WIRECAGE_SHRUBS" localSheetId="6">#REF!</definedName>
    <definedName name="WIRECAGE_SHRUBS" localSheetId="10">#REF!</definedName>
    <definedName name="WIRECAGE_SHRUBS" localSheetId="7">#REF!</definedName>
    <definedName name="WIRECAGE_SHRUBS" localSheetId="8">#REF!</definedName>
    <definedName name="WIRECAGE_SHRUBS" localSheetId="19">#REF!</definedName>
    <definedName name="WIRECAGE_SHRUBS" localSheetId="9">#REF!</definedName>
    <definedName name="WIRECAGE_SHRUBS" localSheetId="15">#REF!</definedName>
    <definedName name="WIRECAGE_SHRUBS" localSheetId="16">#REF!</definedName>
    <definedName name="WIRECAGE_SHRUBS" localSheetId="4">#REF!</definedName>
    <definedName name="WIRECAGE_SHRUBS" localSheetId="20">#REF!</definedName>
    <definedName name="WIRECAGE_SHRUBS" localSheetId="17">#REF!</definedName>
    <definedName name="WIRECAGE_SHRUBS">#REF!</definedName>
    <definedName name="WIRECAGE_TREES" localSheetId="13">#REF!</definedName>
    <definedName name="WIRECAGE_TREES" localSheetId="18">#REF!</definedName>
    <definedName name="WIRECAGE_TREES" localSheetId="14">#REF!</definedName>
    <definedName name="WIRECAGE_TREES" localSheetId="11">#REF!</definedName>
    <definedName name="WIRECAGE_TREES" localSheetId="12">#REF!</definedName>
    <definedName name="WIRECAGE_TREES" localSheetId="5">#REF!</definedName>
    <definedName name="WIRECAGE_TREES" localSheetId="6">#REF!</definedName>
    <definedName name="WIRECAGE_TREES" localSheetId="10">#REF!</definedName>
    <definedName name="WIRECAGE_TREES" localSheetId="7">#REF!</definedName>
    <definedName name="WIRECAGE_TREES" localSheetId="8">#REF!</definedName>
    <definedName name="WIRECAGE_TREES" localSheetId="19">#REF!</definedName>
    <definedName name="WIRECAGE_TREES" localSheetId="9">#REF!</definedName>
    <definedName name="WIRECAGE_TREES" localSheetId="15">#REF!</definedName>
    <definedName name="WIRECAGE_TREES" localSheetId="16">#REF!</definedName>
    <definedName name="WIRECAGE_TREES" localSheetId="4">#REF!</definedName>
    <definedName name="WIRECAGE_TREES" localSheetId="20">#REF!</definedName>
    <definedName name="WIRECAGE_TREES" localSheetId="17">#REF!</definedName>
    <definedName name="WIRECAGE_TREES">#REF!</definedName>
    <definedName name="wo12d16">[13]Rates!$E$147</definedName>
    <definedName name="wo16d15">[13]Rates!$E$157</definedName>
    <definedName name="wzsz">[2]Rates!$E$265</definedName>
    <definedName name="xdar">'[19]#REF'!$A$1:$IV$3</definedName>
    <definedName name="xdfb" localSheetId="13">#REF!</definedName>
    <definedName name="xdfb" localSheetId="18">#REF!</definedName>
    <definedName name="xdfb" localSheetId="14">#REF!</definedName>
    <definedName name="xdfb" localSheetId="11">#REF!</definedName>
    <definedName name="xdfb" localSheetId="12">#REF!</definedName>
    <definedName name="xdfb" localSheetId="5">#REF!</definedName>
    <definedName name="xdfb" localSheetId="6">#REF!</definedName>
    <definedName name="xdfb" localSheetId="10">#REF!</definedName>
    <definedName name="xdfb" localSheetId="7">#REF!</definedName>
    <definedName name="xdfb" localSheetId="8">#REF!</definedName>
    <definedName name="xdfb" localSheetId="19">#REF!</definedName>
    <definedName name="xdfb" localSheetId="9">#REF!</definedName>
    <definedName name="xdfb" localSheetId="15">#REF!</definedName>
    <definedName name="xdfb" localSheetId="16">#REF!</definedName>
    <definedName name="xdfb" localSheetId="4">#REF!</definedName>
    <definedName name="xdfb" localSheetId="20">#REF!</definedName>
    <definedName name="xdfb" localSheetId="17">#REF!</definedName>
    <definedName name="xdfb">#REF!</definedName>
    <definedName name="xvf" localSheetId="13">#REF!</definedName>
    <definedName name="xvf" localSheetId="18">#REF!</definedName>
    <definedName name="xvf" localSheetId="14">#REF!</definedName>
    <definedName name="xvf" localSheetId="11">#REF!</definedName>
    <definedName name="xvf" localSheetId="12">#REF!</definedName>
    <definedName name="xvf" localSheetId="5">#REF!</definedName>
    <definedName name="xvf" localSheetId="6">#REF!</definedName>
    <definedName name="xvf" localSheetId="10">#REF!</definedName>
    <definedName name="xvf" localSheetId="7">#REF!</definedName>
    <definedName name="xvf" localSheetId="8">#REF!</definedName>
    <definedName name="xvf" localSheetId="19">#REF!</definedName>
    <definedName name="xvf" localSheetId="9">#REF!</definedName>
    <definedName name="xvf" localSheetId="15">#REF!</definedName>
    <definedName name="xvf" localSheetId="16">#REF!</definedName>
    <definedName name="xvf" localSheetId="4">#REF!</definedName>
    <definedName name="xvf" localSheetId="20">#REF!</definedName>
    <definedName name="xvf" localSheetId="17">#REF!</definedName>
    <definedName name="xvf">#REF!</definedName>
    <definedName name="xxx">[32]Rates!$E$268</definedName>
    <definedName name="YES" localSheetId="13">#REF!</definedName>
    <definedName name="YES" localSheetId="18">#REF!</definedName>
    <definedName name="YES" localSheetId="14">#REF!</definedName>
    <definedName name="YES" localSheetId="11">#REF!</definedName>
    <definedName name="YES" localSheetId="12">#REF!</definedName>
    <definedName name="YES" localSheetId="5">#REF!</definedName>
    <definedName name="YES" localSheetId="6">#REF!</definedName>
    <definedName name="YES" localSheetId="10">#REF!</definedName>
    <definedName name="YES" localSheetId="7">#REF!</definedName>
    <definedName name="YES" localSheetId="8">#REF!</definedName>
    <definedName name="YES" localSheetId="19">#REF!</definedName>
    <definedName name="YES" localSheetId="9">#REF!</definedName>
    <definedName name="YES" localSheetId="15">#REF!</definedName>
    <definedName name="YES" localSheetId="16">#REF!</definedName>
    <definedName name="YES" localSheetId="4">#REF!</definedName>
    <definedName name="YES" localSheetId="20">#REF!</definedName>
    <definedName name="YES" localSheetId="17">#REF!</definedName>
    <definedName name="YES">#REF!</definedName>
    <definedName name="ygj1">[13]Rates!$E$314</definedName>
    <definedName name="yh" localSheetId="13">#REF!</definedName>
    <definedName name="yh" localSheetId="18">#REF!</definedName>
    <definedName name="yh" localSheetId="14">#REF!</definedName>
    <definedName name="yh" localSheetId="11">#REF!</definedName>
    <definedName name="yh" localSheetId="12">#REF!</definedName>
    <definedName name="yh" localSheetId="5">#REF!</definedName>
    <definedName name="yh" localSheetId="6">#REF!</definedName>
    <definedName name="yh" localSheetId="10">#REF!</definedName>
    <definedName name="yh" localSheetId="7">#REF!</definedName>
    <definedName name="yh" localSheetId="8">#REF!</definedName>
    <definedName name="yh" localSheetId="19">#REF!</definedName>
    <definedName name="yh" localSheetId="9">#REF!</definedName>
    <definedName name="yh" localSheetId="15">#REF!</definedName>
    <definedName name="yh" localSheetId="16">#REF!</definedName>
    <definedName name="yh" localSheetId="4">#REF!</definedName>
    <definedName name="yh" localSheetId="20">#REF!</definedName>
    <definedName name="yh" localSheetId="17">#REF!</definedName>
    <definedName name="yh">#REF!</definedName>
    <definedName name="yhg" localSheetId="13">#REF!</definedName>
    <definedName name="yhg" localSheetId="18">#REF!</definedName>
    <definedName name="yhg" localSheetId="14">#REF!</definedName>
    <definedName name="yhg" localSheetId="11">#REF!</definedName>
    <definedName name="yhg" localSheetId="12">#REF!</definedName>
    <definedName name="yhg" localSheetId="5">#REF!</definedName>
    <definedName name="yhg" localSheetId="6">#REF!</definedName>
    <definedName name="yhg" localSheetId="10">#REF!</definedName>
    <definedName name="yhg" localSheetId="7">#REF!</definedName>
    <definedName name="yhg" localSheetId="8">#REF!</definedName>
    <definedName name="yhg" localSheetId="19">#REF!</definedName>
    <definedName name="yhg" localSheetId="9">#REF!</definedName>
    <definedName name="yhg" localSheetId="15">#REF!</definedName>
    <definedName name="yhg" localSheetId="16">#REF!</definedName>
    <definedName name="yhg" localSheetId="4">#REF!</definedName>
    <definedName name="yhg" localSheetId="20">#REF!</definedName>
    <definedName name="yhg" localSheetId="17">#REF!</definedName>
    <definedName name="yhg">#REF!</definedName>
    <definedName name="yhnt">[13]Rates!$E$120</definedName>
    <definedName name="yht" localSheetId="13">#REF!</definedName>
    <definedName name="yht" localSheetId="18">#REF!</definedName>
    <definedName name="yht" localSheetId="14">#REF!</definedName>
    <definedName name="yht" localSheetId="11">#REF!</definedName>
    <definedName name="yht" localSheetId="12">#REF!</definedName>
    <definedName name="yht" localSheetId="5">#REF!</definedName>
    <definedName name="yht" localSheetId="6">#REF!</definedName>
    <definedName name="yht" localSheetId="10">#REF!</definedName>
    <definedName name="yht" localSheetId="7">#REF!</definedName>
    <definedName name="yht" localSheetId="8">#REF!</definedName>
    <definedName name="yht" localSheetId="19">#REF!</definedName>
    <definedName name="yht" localSheetId="9">#REF!</definedName>
    <definedName name="yht" localSheetId="15">#REF!</definedName>
    <definedName name="yht" localSheetId="16">#REF!</definedName>
    <definedName name="yht" localSheetId="4">#REF!</definedName>
    <definedName name="yht" localSheetId="20">#REF!</definedName>
    <definedName name="yht" localSheetId="17">#REF!</definedName>
    <definedName name="yht">#REF!</definedName>
    <definedName name="zgjf100">[13]Rates!$E$301</definedName>
    <definedName name="zgjf150">[13]Rates!$E$302</definedName>
    <definedName name="zgjf80">[17]Rates!$E$291</definedName>
    <definedName name="zhfl">[13]Rates!$J$5</definedName>
    <definedName name="zsxd">'[19]#REF'!$A$1:$F$497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3" l="1"/>
  <c r="F22" i="23"/>
  <c r="F18" i="25" l="1"/>
  <c r="F45" i="25"/>
  <c r="F40" i="25"/>
  <c r="F38" i="25"/>
  <c r="F33" i="25"/>
  <c r="F30" i="25"/>
  <c r="F27" i="25"/>
  <c r="F23" i="25"/>
  <c r="F14" i="25"/>
  <c r="D9" i="25"/>
  <c r="F9" i="25" s="1"/>
  <c r="F18" i="24"/>
  <c r="F43" i="24"/>
  <c r="F38" i="24"/>
  <c r="F33" i="24"/>
  <c r="F30" i="24"/>
  <c r="F27" i="24"/>
  <c r="F23" i="24"/>
  <c r="D14" i="24"/>
  <c r="F14" i="24" s="1"/>
  <c r="F27" i="7"/>
  <c r="F29" i="3"/>
  <c r="F27" i="8"/>
  <c r="D18" i="21"/>
  <c r="D11" i="25" l="1"/>
  <c r="F11" i="25" s="1"/>
  <c r="F47" i="25" s="1"/>
  <c r="C39" i="6" s="1"/>
  <c r="D9" i="24"/>
  <c r="D11" i="24" s="1"/>
  <c r="F11" i="24" s="1"/>
  <c r="F9" i="23"/>
  <c r="F11" i="23"/>
  <c r="F13" i="23"/>
  <c r="F15" i="23"/>
  <c r="F17" i="23"/>
  <c r="F24" i="23"/>
  <c r="F26" i="23"/>
  <c r="F28" i="23"/>
  <c r="F30" i="23"/>
  <c r="F22" i="19"/>
  <c r="D9" i="22"/>
  <c r="F9" i="22" s="1"/>
  <c r="F14" i="22"/>
  <c r="F18" i="22"/>
  <c r="F23" i="22"/>
  <c r="F27" i="22"/>
  <c r="F30" i="22"/>
  <c r="F33" i="22"/>
  <c r="F38" i="22"/>
  <c r="F43" i="22"/>
  <c r="D9" i="21"/>
  <c r="F9" i="21" s="1"/>
  <c r="F14" i="21"/>
  <c r="F18" i="21"/>
  <c r="F23" i="21"/>
  <c r="F27" i="21"/>
  <c r="F30" i="21"/>
  <c r="F33" i="21"/>
  <c r="F38" i="21"/>
  <c r="F43" i="21"/>
  <c r="D14" i="17"/>
  <c r="F14" i="17" s="1"/>
  <c r="F43" i="15"/>
  <c r="D18" i="12"/>
  <c r="D14" i="12"/>
  <c r="D9" i="12" s="1"/>
  <c r="D9" i="20"/>
  <c r="D11" i="20" s="1"/>
  <c r="F11" i="20" s="1"/>
  <c r="F14" i="20"/>
  <c r="F18" i="20"/>
  <c r="F23" i="20"/>
  <c r="F27" i="20"/>
  <c r="F30" i="20"/>
  <c r="F33" i="20"/>
  <c r="F38" i="20"/>
  <c r="F43" i="20"/>
  <c r="F44" i="19"/>
  <c r="F27" i="9"/>
  <c r="F33" i="7"/>
  <c r="D15" i="19"/>
  <c r="D10" i="19" s="1"/>
  <c r="F19" i="19"/>
  <c r="F31" i="19"/>
  <c r="F38" i="19"/>
  <c r="F41" i="19"/>
  <c r="F47" i="19"/>
  <c r="F52" i="19"/>
  <c r="F53" i="19"/>
  <c r="F56" i="19"/>
  <c r="F61" i="19"/>
  <c r="F64" i="19"/>
  <c r="F65" i="19"/>
  <c r="F45" i="3"/>
  <c r="D15" i="3"/>
  <c r="F15" i="3" s="1"/>
  <c r="F19" i="3"/>
  <c r="F25" i="3"/>
  <c r="F32" i="3"/>
  <c r="F35" i="3"/>
  <c r="F40" i="3"/>
  <c r="F38" i="18"/>
  <c r="D9" i="18"/>
  <c r="D11" i="18" s="1"/>
  <c r="F11" i="18" s="1"/>
  <c r="F14" i="18"/>
  <c r="F18" i="18"/>
  <c r="F23" i="18"/>
  <c r="F27" i="18"/>
  <c r="F30" i="18"/>
  <c r="F33" i="18"/>
  <c r="F43" i="18"/>
  <c r="F41" i="17"/>
  <c r="F18" i="17"/>
  <c r="F23" i="17"/>
  <c r="F27" i="17"/>
  <c r="F30" i="17"/>
  <c r="F33" i="17"/>
  <c r="F36" i="17"/>
  <c r="F46" i="17"/>
  <c r="F38" i="16"/>
  <c r="F30" i="16"/>
  <c r="D9" i="16"/>
  <c r="F9" i="16" s="1"/>
  <c r="F14" i="16"/>
  <c r="F18" i="16"/>
  <c r="F23" i="16"/>
  <c r="F27" i="16"/>
  <c r="F33" i="16"/>
  <c r="F43" i="16"/>
  <c r="F41" i="15"/>
  <c r="F33" i="15"/>
  <c r="D9" i="15"/>
  <c r="D11" i="15" s="1"/>
  <c r="F11" i="15" s="1"/>
  <c r="F14" i="15"/>
  <c r="F18" i="15"/>
  <c r="F23" i="15"/>
  <c r="F27" i="15"/>
  <c r="F30" i="15"/>
  <c r="F36" i="15"/>
  <c r="F48" i="15"/>
  <c r="F38" i="14"/>
  <c r="F30" i="14"/>
  <c r="D9" i="14"/>
  <c r="D11" i="14" s="1"/>
  <c r="F11" i="14" s="1"/>
  <c r="F14" i="14"/>
  <c r="F18" i="14"/>
  <c r="F23" i="14"/>
  <c r="F27" i="14"/>
  <c r="F33" i="14"/>
  <c r="F43" i="14"/>
  <c r="F41" i="13"/>
  <c r="F33" i="13"/>
  <c r="D9" i="13"/>
  <c r="F9" i="13" s="1"/>
  <c r="F14" i="13"/>
  <c r="F18" i="13"/>
  <c r="F23" i="13"/>
  <c r="F27" i="13"/>
  <c r="F30" i="13"/>
  <c r="F36" i="13"/>
  <c r="F46" i="13"/>
  <c r="F33" i="12"/>
  <c r="F23" i="12"/>
  <c r="F27" i="12"/>
  <c r="F30" i="12"/>
  <c r="F36" i="12"/>
  <c r="F41" i="12"/>
  <c r="F43" i="12"/>
  <c r="F48" i="12"/>
  <c r="F38" i="11"/>
  <c r="F30" i="11"/>
  <c r="D9" i="11"/>
  <c r="F9" i="11" s="1"/>
  <c r="F14" i="11"/>
  <c r="F18" i="11"/>
  <c r="F23" i="11"/>
  <c r="F27" i="11"/>
  <c r="F33" i="11"/>
  <c r="F43" i="11"/>
  <c r="F41" i="9"/>
  <c r="F33" i="9"/>
  <c r="D9" i="9"/>
  <c r="F9" i="9" s="1"/>
  <c r="F14" i="9"/>
  <c r="F18" i="9"/>
  <c r="F23" i="9"/>
  <c r="F30" i="9"/>
  <c r="F36" i="9"/>
  <c r="F46" i="9"/>
  <c r="F30" i="8"/>
  <c r="D9" i="8"/>
  <c r="F9" i="8" s="1"/>
  <c r="F14" i="8"/>
  <c r="F18" i="8"/>
  <c r="F23" i="8"/>
  <c r="F33" i="8"/>
  <c r="F38" i="8"/>
  <c r="F43" i="8"/>
  <c r="F41" i="7"/>
  <c r="D9" i="7"/>
  <c r="F9" i="7" s="1"/>
  <c r="F14" i="7"/>
  <c r="F18" i="7"/>
  <c r="F23" i="7"/>
  <c r="F30" i="7"/>
  <c r="F36" i="7"/>
  <c r="F46" i="7"/>
  <c r="F7" i="1"/>
  <c r="F8" i="1"/>
  <c r="F9" i="1"/>
  <c r="F10" i="1" s="1"/>
  <c r="F11" i="1"/>
  <c r="F12" i="1"/>
  <c r="F13" i="1"/>
  <c r="F14" i="1"/>
  <c r="F15" i="1"/>
  <c r="F17" i="1"/>
  <c r="F18" i="1"/>
  <c r="F19" i="1"/>
  <c r="G30" i="23" l="1"/>
  <c r="F33" i="23"/>
  <c r="F23" i="1"/>
  <c r="F9" i="15"/>
  <c r="F50" i="15" s="1"/>
  <c r="C25" i="6" s="1"/>
  <c r="G17" i="23"/>
  <c r="C41" i="6"/>
  <c r="F18" i="12"/>
  <c r="F14" i="12"/>
  <c r="F9" i="12"/>
  <c r="D11" i="12"/>
  <c r="F11" i="12" s="1"/>
  <c r="D11" i="11"/>
  <c r="F11" i="11" s="1"/>
  <c r="F45" i="11" s="1"/>
  <c r="C15" i="6" s="1"/>
  <c r="D11" i="9"/>
  <c r="F11" i="9" s="1"/>
  <c r="F48" i="9" s="1"/>
  <c r="C11" i="6" s="1"/>
  <c r="F9" i="14"/>
  <c r="F45" i="14"/>
  <c r="C23" i="6" s="1"/>
  <c r="F9" i="18"/>
  <c r="F45" i="18"/>
  <c r="C29" i="6" s="1"/>
  <c r="F9" i="24"/>
  <c r="F45" i="24" s="1"/>
  <c r="C37" i="6" s="1"/>
  <c r="D9" i="17"/>
  <c r="F9" i="17" s="1"/>
  <c r="D11" i="22"/>
  <c r="F11" i="22" s="1"/>
  <c r="F45" i="22" s="1"/>
  <c r="C35" i="6" s="1"/>
  <c r="D11" i="16"/>
  <c r="F11" i="16" s="1"/>
  <c r="F45" i="16" s="1"/>
  <c r="C31" i="6" s="1"/>
  <c r="D11" i="8"/>
  <c r="F11" i="8" s="1"/>
  <c r="F45" i="8" s="1"/>
  <c r="C9" i="6" s="1"/>
  <c r="D11" i="7"/>
  <c r="F11" i="7" s="1"/>
  <c r="F48" i="7" s="1"/>
  <c r="C7" i="6" s="1"/>
  <c r="D10" i="3"/>
  <c r="D11" i="21"/>
  <c r="F11" i="21" s="1"/>
  <c r="F45" i="21" s="1"/>
  <c r="C33" i="6" s="1"/>
  <c r="F15" i="19"/>
  <c r="F10" i="19"/>
  <c r="D12" i="19"/>
  <c r="F12" i="19" s="1"/>
  <c r="D11" i="13"/>
  <c r="F11" i="13" s="1"/>
  <c r="F48" i="13" s="1"/>
  <c r="C21" i="6" s="1"/>
  <c r="F9" i="20"/>
  <c r="F45" i="20" s="1"/>
  <c r="C19" i="6" s="1"/>
  <c r="F24" i="1" l="1"/>
  <c r="C3" i="6"/>
  <c r="F50" i="12"/>
  <c r="C17" i="6" s="1"/>
  <c r="D11" i="17"/>
  <c r="F11" i="17" s="1"/>
  <c r="F48" i="17" s="1"/>
  <c r="C27" i="6" s="1"/>
  <c r="F10" i="3"/>
  <c r="D12" i="3"/>
  <c r="F12" i="3" s="1"/>
  <c r="F67" i="19"/>
  <c r="C13" i="6" s="1"/>
  <c r="F48" i="3" l="1"/>
  <c r="C5" i="6" s="1"/>
  <c r="C44" i="6" s="1"/>
  <c r="C45" i="6" s="1"/>
  <c r="C46" i="6" s="1"/>
  <c r="C47" i="6" s="1"/>
  <c r="C48" i="6" s="1"/>
  <c r="G20" i="1" s="1"/>
</calcChain>
</file>

<file path=xl/sharedStrings.xml><?xml version="1.0" encoding="utf-8"?>
<sst xmlns="http://schemas.openxmlformats.org/spreadsheetml/2006/main" count="1312" uniqueCount="274">
  <si>
    <t>Item No.</t>
  </si>
  <si>
    <t>Item Description</t>
  </si>
  <si>
    <t>Unit</t>
  </si>
  <si>
    <t>Quantity</t>
  </si>
  <si>
    <t>Rate (KSHS)</t>
  </si>
  <si>
    <t>Amount (KSHS)</t>
  </si>
  <si>
    <t>Bill No. 1</t>
  </si>
  <si>
    <t>PRELIMINARY AND GENERAL ITEMS</t>
  </si>
  <si>
    <t>Contractual Requirements</t>
  </si>
  <si>
    <t>LS</t>
  </si>
  <si>
    <t>PC</t>
  </si>
  <si>
    <t>%</t>
  </si>
  <si>
    <t>Provide and maintain signboard as directed by the Engineer. Rate to be inclusive of removal after completion - location and design to be in accordance with TWWDA standard sign board design drawings and as directed by the Engineer</t>
  </si>
  <si>
    <t>No</t>
  </si>
  <si>
    <t>Allow Provisional Sum of Kshs 100,000 to cover Commisioning  of the project upon completion of the project  to be expended as directed by the Project Manager.</t>
  </si>
  <si>
    <t>Contractor's mobilization and demobilization</t>
  </si>
  <si>
    <t>Mobilization, transportation of machinery, equipment and materials to the site and demobilization on completion</t>
  </si>
  <si>
    <t>Allow for setting out/survey and production of as built drawings for all components of the project.</t>
  </si>
  <si>
    <t xml:space="preserve">Allow for testing the water system upon completion </t>
  </si>
  <si>
    <t>Total for Preliminary and General Items</t>
  </si>
  <si>
    <t>ITEM</t>
  </si>
  <si>
    <t>BILL SUMMARY</t>
  </si>
  <si>
    <t>Bill No.1: Preliminary and General Items</t>
  </si>
  <si>
    <t>Sub-Total</t>
  </si>
  <si>
    <t>Allow  provision  for Performance Security   in accordance with the General Conditions of Contract</t>
  </si>
  <si>
    <t>Allow  provision for  Insurances of works, workmen and third parties in accordance with the General Conditions of Contract</t>
  </si>
  <si>
    <t>1.3.1</t>
  </si>
  <si>
    <t>Allow  for Contractor's profits and overheads for Bill Item 1.3 above</t>
  </si>
  <si>
    <t>Provide a permanent signboard as directed by the Engineer after removal of project sign board in item 1.4 above. Sign board to serve as a Branding for the Project. Location and design to be in accordance with TWWDA standard sign board design drawings and as directed by the Engineer</t>
  </si>
  <si>
    <t>Allow  for Contractor's profits and overheads for Bill Item 1.6 and 1.7 above</t>
  </si>
  <si>
    <t>m</t>
  </si>
  <si>
    <t>Item</t>
  </si>
  <si>
    <t>Description</t>
  </si>
  <si>
    <t xml:space="preserve">Unit </t>
  </si>
  <si>
    <t>Qty</t>
  </si>
  <si>
    <t>Rate</t>
  </si>
  <si>
    <t>Amount</t>
  </si>
  <si>
    <t>CLASS A : GENERAL ITEMS</t>
  </si>
  <si>
    <t>Specified  Requirements</t>
  </si>
  <si>
    <t>Testing of the Works</t>
  </si>
  <si>
    <t>Sterilization and Flushing as per specifications</t>
  </si>
  <si>
    <t>CLASS D : DEMOLITION AND SITE CLEARANCE</t>
  </si>
  <si>
    <t xml:space="preserve">CLASS J : PIPEWORK - FITTINGS AND VALVES </t>
  </si>
  <si>
    <t>nr</t>
  </si>
  <si>
    <t>Construction of chambers as per drawings</t>
  </si>
  <si>
    <t>Chambers</t>
  </si>
  <si>
    <t xml:space="preserve">Reinstatement (Provisional)  </t>
  </si>
  <si>
    <t xml:space="preserve">CLASS L : PIPEWORK - SUPPORTS AND PROTECTION, </t>
  </si>
  <si>
    <t>ANCILLARIES TO LAYING AND EXCAVATION</t>
  </si>
  <si>
    <t>Extra over Excavation of rock as defined in the specifications</t>
  </si>
  <si>
    <t xml:space="preserve">Excavation in rock  </t>
  </si>
  <si>
    <r>
      <t>m</t>
    </r>
    <r>
      <rPr>
        <vertAlign val="superscript"/>
        <sz val="12"/>
        <rFont val="Times New Roman"/>
        <family val="1"/>
      </rPr>
      <t>3</t>
    </r>
  </si>
  <si>
    <t>ITEM DESCRIPTION</t>
  </si>
  <si>
    <t>AMOUNT (KES)</t>
  </si>
  <si>
    <t>Sub-Total (VAT Exclusive)</t>
  </si>
  <si>
    <t>Total</t>
  </si>
  <si>
    <t>Add 16% VAT</t>
  </si>
  <si>
    <t xml:space="preserve">GRAND TOTAL TO FORM OF TENDER </t>
  </si>
  <si>
    <t>Ditto valve chambers, depth 1.5 - 2m</t>
  </si>
  <si>
    <t>1.7.1</t>
  </si>
  <si>
    <t xml:space="preserve"> Pressure Testing HDPE, including all necessary equipment, materials, and works necessary for testing, including transportation and use of water, pipe fittings, and disposal of used water.</t>
  </si>
  <si>
    <t>PIPELINES</t>
  </si>
  <si>
    <t>CLASS K : PIPEWORK - MANHOLES, CHAMBERS AND PIPEWORK ANCILLARIES</t>
  </si>
  <si>
    <t>OD 63mm HDPE PN10</t>
  </si>
  <si>
    <t>Field Pressure Testing, Cleansing and Sterilisation of Pipelines  in Accordance with specifications</t>
  </si>
  <si>
    <t>TENDER NO:  TWWDA….- LAST MILE CONNECTIVITY OF 1NO. BOREHOLE</t>
  </si>
  <si>
    <t>BILL NO. 2</t>
  </si>
  <si>
    <t>NDURU A PIPELINE</t>
  </si>
  <si>
    <t>HDPE Pipeline - Nduru A Pipeline</t>
  </si>
  <si>
    <t>J812</t>
  </si>
  <si>
    <t xml:space="preserve">Junctions and branches - Tees in accordance with specifications </t>
  </si>
  <si>
    <t>K733</t>
  </si>
  <si>
    <t>K820</t>
  </si>
  <si>
    <t>Marker posts as per drawings</t>
  </si>
  <si>
    <t>Ditto but for Sluice valve inscribed SV</t>
  </si>
  <si>
    <t>Ditto but for Water Main inscribed WM</t>
  </si>
  <si>
    <t>Ditto Meter chambers, depth 1.5 - 2m</t>
  </si>
  <si>
    <t>J651</t>
  </si>
  <si>
    <t>J811</t>
  </si>
  <si>
    <t>J621</t>
  </si>
  <si>
    <t>J641</t>
  </si>
  <si>
    <t>Nominal Bore 50 mm</t>
  </si>
  <si>
    <t>HDPE Couplers</t>
  </si>
  <si>
    <t>J622</t>
  </si>
  <si>
    <t>SUB TOTAL BILL NO. 2 - NDURU A PIPELINE</t>
  </si>
  <si>
    <t>BILL NO. 3</t>
  </si>
  <si>
    <t>NDURU B LINE</t>
  </si>
  <si>
    <t>HDPE Pipeline - Nduru B Line</t>
  </si>
  <si>
    <t>SUB TOTAL BILL NO. 3 - NDURU B LINE</t>
  </si>
  <si>
    <t>POLICE POST LINE</t>
  </si>
  <si>
    <t>BILL NO. 4</t>
  </si>
  <si>
    <t> A2</t>
  </si>
  <si>
    <t>A260.1</t>
  </si>
  <si>
    <t>A260.2</t>
  </si>
  <si>
    <t>D610.1</t>
  </si>
  <si>
    <t>I712</t>
  </si>
  <si>
    <t>J642</t>
  </si>
  <si>
    <t>K231</t>
  </si>
  <si>
    <t>K231.1</t>
  </si>
  <si>
    <t>K231.2</t>
  </si>
  <si>
    <t>L111</t>
  </si>
  <si>
    <t>K821</t>
  </si>
  <si>
    <t>BILL NO. 5</t>
  </si>
  <si>
    <t>BILL NO. 6</t>
  </si>
  <si>
    <t>SUB TOTAL BILL NO. 4 - POLICE POST LINE</t>
  </si>
  <si>
    <t>BILL NO. 7</t>
  </si>
  <si>
    <t>BILL NO. 8</t>
  </si>
  <si>
    <t>MARKET CENTER LINE B</t>
  </si>
  <si>
    <t>BILL NO. 9</t>
  </si>
  <si>
    <t>RIAKI LINE A</t>
  </si>
  <si>
    <t>BILL NO. 10</t>
  </si>
  <si>
    <t>BILL NO. 11</t>
  </si>
  <si>
    <t>BILL NO. 12</t>
  </si>
  <si>
    <t>ANKURANI LINE 1</t>
  </si>
  <si>
    <t>BILL NO. 13</t>
  </si>
  <si>
    <t>ANKURANI LINE 2</t>
  </si>
  <si>
    <t>BILL NO. 14</t>
  </si>
  <si>
    <t>SUB TOTAL BILL NO. 13 - ANKURANI LINE 1</t>
  </si>
  <si>
    <t>SUB TOTAL BILL NO. 14 - ANKURANI LINE 2</t>
  </si>
  <si>
    <t>BILL NO 2: NDURU A PIPELINE</t>
  </si>
  <si>
    <t>BILL NO. 1: PRELIMINARIES AND GENERAL</t>
  </si>
  <si>
    <t>BILL NO 3: NDURU B LINE</t>
  </si>
  <si>
    <t>BILL NO 4: POLICE POST LINE</t>
  </si>
  <si>
    <t>BILL NO 13: ANKURANI LINE 1</t>
  </si>
  <si>
    <t>BILL NO 14: ANKURANI LINE 2</t>
  </si>
  <si>
    <t xml:space="preserve">OD 50mm </t>
  </si>
  <si>
    <t>OD 50mm HDPE PN10</t>
  </si>
  <si>
    <t>nominal bore 50mm</t>
  </si>
  <si>
    <t>Nominal Bore 50mm</t>
  </si>
  <si>
    <t>Nominal Bore 63*50 mm</t>
  </si>
  <si>
    <t>Non Return valve</t>
  </si>
  <si>
    <t>Water meters</t>
  </si>
  <si>
    <t>Gate valves to BS 5163</t>
  </si>
  <si>
    <t xml:space="preserve">Reducing Tee </t>
  </si>
  <si>
    <t>J644</t>
  </si>
  <si>
    <t xml:space="preserve">End cap </t>
  </si>
  <si>
    <t>Clearance of Pipeline wayleave of shrubs, bushes and locally dispose nominal bore 63mm</t>
  </si>
  <si>
    <t xml:space="preserve">OD 63mm </t>
  </si>
  <si>
    <t>nominal bore 63mm</t>
  </si>
  <si>
    <t>Nominal Bore 63 mm</t>
  </si>
  <si>
    <t>Nominal Bore 63mm</t>
  </si>
  <si>
    <t>HDPE 90 deg bend</t>
  </si>
  <si>
    <t>J621.1</t>
  </si>
  <si>
    <t>HDPE Pipeline - Catholic Line</t>
  </si>
  <si>
    <t xml:space="preserve">CATHOLIC LINE </t>
  </si>
  <si>
    <t xml:space="preserve">SUB TOTAL BILL NO. 5 - CATHOLIC LINE </t>
  </si>
  <si>
    <t>MARKET CENTER A TO RIAKI PIPELINE</t>
  </si>
  <si>
    <t>SUB TOTAL BILL NO. 6 - MARKET CENTER A TO RIAKI PIPELINE</t>
  </si>
  <si>
    <t>HDPE 90 deg bends</t>
  </si>
  <si>
    <t>J645</t>
  </si>
  <si>
    <t>HDPE 90 deg Bends</t>
  </si>
  <si>
    <t>SUB TOTAL BILL NO. 7 - MARKET CENTER LINE B</t>
  </si>
  <si>
    <t>SUB TOTAL BILL NO. 8 - MARKET CENTER LINE C</t>
  </si>
  <si>
    <t>MARKET CENTER LINE C</t>
  </si>
  <si>
    <t>MARKET CENTER LINE D</t>
  </si>
  <si>
    <t>HDPE Pipeline - Market Center Line D</t>
  </si>
  <si>
    <t>Allow for breaking up, and Permanent reinstatement of pavements. Rates deemed inclusive of  the provision of requisite diversion signage, controls,approval from relevant authorities and safety precaution.</t>
  </si>
  <si>
    <t>MARKET CENTER LINE E</t>
  </si>
  <si>
    <t>HDPE Tee off</t>
  </si>
  <si>
    <t>BODAA JUNCTION LINE</t>
  </si>
  <si>
    <t>HDPE Pipeline - Boda Junction Line</t>
  </si>
  <si>
    <t xml:space="preserve">BOREHOLE TO KIALE LINE </t>
  </si>
  <si>
    <t>HDPE Pipeline - Borehole to Kiale Line</t>
  </si>
  <si>
    <t xml:space="preserve">HDPE Tee off </t>
  </si>
  <si>
    <t>HDPE Pipeline - Ankurani Line 1</t>
  </si>
  <si>
    <t>HDPE Pipeline - Ankurani Line 2</t>
  </si>
  <si>
    <t>MUTIOKIAMA LINE A</t>
  </si>
  <si>
    <t>HDPE Pipeline - Mutiokiama Line A</t>
  </si>
  <si>
    <t>BILL NO. 15</t>
  </si>
  <si>
    <t>MUTIOKIAMA LINE B</t>
  </si>
  <si>
    <t>HDPE Pipeline - Mutiokiama Line B</t>
  </si>
  <si>
    <t>I713</t>
  </si>
  <si>
    <t>HDPE Outlet Pipe</t>
  </si>
  <si>
    <t>HDPE Pipeline - Market Center to Riaki Pipeline</t>
  </si>
  <si>
    <t>HDPE Pipeline - Market Center Line B</t>
  </si>
  <si>
    <t>HDPE Pipeline - Market Center  Line C</t>
  </si>
  <si>
    <t>HDPE Pipeline - Market Center Line E</t>
  </si>
  <si>
    <t>HDPE Pipeline - Police Post Line</t>
  </si>
  <si>
    <t>BILL NO. 16</t>
  </si>
  <si>
    <t>REHABILITATION WORKS</t>
  </si>
  <si>
    <t>Reconfiguration of the inverter</t>
  </si>
  <si>
    <t>Physical development including transport, inserting and removal of development equipment.</t>
  </si>
  <si>
    <t>Service of the submersible pump and inspection</t>
  </si>
  <si>
    <t>Supply and install lighting arrestor</t>
  </si>
  <si>
    <t>Supply and install appropriate safety and warning lables on the completed solar PV system installations as per Energy regulations(solar photovoltaic systems),2012clause 10(3)</t>
  </si>
  <si>
    <t xml:space="preserve">BILL NO 5: CATHOLIC LINE </t>
  </si>
  <si>
    <t>BILL NO 6: MARKET CENTER A TO RIAKI PIPELINE</t>
  </si>
  <si>
    <t>BILL NO 7: MARKET CENTER LINE B</t>
  </si>
  <si>
    <t>BILL NO 8: MARKET CENTER LINE C</t>
  </si>
  <si>
    <t>BILL NO 9: MARKET CENTER LINE D</t>
  </si>
  <si>
    <t>BILL NO 10: MARKET CENTER LINE E</t>
  </si>
  <si>
    <t>SUB TOTAL BILL NO. 9 - MARKET CENTER LINE D</t>
  </si>
  <si>
    <t>SUB TOTAL BILL NO. 10 - MARKET CENTER LINE E</t>
  </si>
  <si>
    <t>SUB TOTAL BILL NO. 11 - BODA JUNCTION LINE</t>
  </si>
  <si>
    <t>SUB TOTAL BILL NO. 12 - BOREHOLE TO KIALE LINE</t>
  </si>
  <si>
    <t>SUB TOTAL BILL NO. 15 - MUTIOKIAMA LINE A</t>
  </si>
  <si>
    <t>SUB TOTAL BILL NO. 16 - MUTIOKIAMA LINE B</t>
  </si>
  <si>
    <t>BILL NO. 17</t>
  </si>
  <si>
    <t>BILL NO. 18</t>
  </si>
  <si>
    <t>BILL NO 11: BODAA JUNCTION LINE</t>
  </si>
  <si>
    <t xml:space="preserve">BILL NO 12: BOREHOLE TO KIALE LINE </t>
  </si>
  <si>
    <t>BILL NO 15:MUTIOKIAMA LINE A</t>
  </si>
  <si>
    <t>BILL NO 16:MUTIOKIAMA LINE B</t>
  </si>
  <si>
    <t>SUB TOTAL BILL NO. 17 - RIAKI LINE A</t>
  </si>
  <si>
    <t>BILL NO 17:RIAKI LINE A</t>
  </si>
  <si>
    <t xml:space="preserve">OD 90mm </t>
  </si>
  <si>
    <t>OD 90mm HDPE PN10</t>
  </si>
  <si>
    <t>Remove existing OD 63mm outlet pipe. Supply and fix OD 90mm HDPE outlet pipe.</t>
  </si>
  <si>
    <t>nominal bore 90mm</t>
  </si>
  <si>
    <t xml:space="preserve">HDPE Equal Tee </t>
  </si>
  <si>
    <t>Nominal Bore 90 mm</t>
  </si>
  <si>
    <t>Nominal Bore 90mm</t>
  </si>
  <si>
    <t xml:space="preserve">OD 40mm </t>
  </si>
  <si>
    <t>OD 40mm HDPE PN10</t>
  </si>
  <si>
    <t>nominal bore 40mm</t>
  </si>
  <si>
    <t>Nominal Bore 40 mm</t>
  </si>
  <si>
    <t>Nominal Bore 40mm</t>
  </si>
  <si>
    <t xml:space="preserve">OD 75mm </t>
  </si>
  <si>
    <t>OD 75mm HDPE PN10</t>
  </si>
  <si>
    <t>nominal bore 75mm</t>
  </si>
  <si>
    <t>Nominal Bore 75 mm</t>
  </si>
  <si>
    <t>Nominal Bore 75mm</t>
  </si>
  <si>
    <t xml:space="preserve">HDPE  Reducing Tee </t>
  </si>
  <si>
    <t>Nominal Bore 75*63 mm</t>
  </si>
  <si>
    <t>Nominal Bore 90*63 mm</t>
  </si>
  <si>
    <t>HDPE Reducing Tee</t>
  </si>
  <si>
    <t>Nominal Bore 50*40 mm</t>
  </si>
  <si>
    <t>Nominal bore 90*75mm</t>
  </si>
  <si>
    <t>Nominal Bore 75*50 mm</t>
  </si>
  <si>
    <t>HDPE Pipeline - Riaki Line A</t>
  </si>
  <si>
    <t>Nominal Bore 90*40 mm</t>
  </si>
  <si>
    <t>Nominal Bore 90*75 mm</t>
  </si>
  <si>
    <t>ANKURANI LINE 1 (B)</t>
  </si>
  <si>
    <t>HDPE Pipeline - Ankurani Line 1(B)</t>
  </si>
  <si>
    <t>SUB TOTAL BILL NO. 18 - ANKURANI LINE 1 (B)</t>
  </si>
  <si>
    <t>Nominal Bore 90*50 mm</t>
  </si>
  <si>
    <t>Nominal Bore 75x63 mm</t>
  </si>
  <si>
    <t>BILL NO. 19</t>
  </si>
  <si>
    <t>MARKET CENTER LINE C (B)</t>
  </si>
  <si>
    <t>SUB TOTAL BILL NO. 19 - MARKET CENTER LINE C (B)</t>
  </si>
  <si>
    <t>HDPE Pipeline - Market Center  Line C (b)</t>
  </si>
  <si>
    <t xml:space="preserve">HDPE Reducing Tee </t>
  </si>
  <si>
    <t>BILL NO. 20</t>
  </si>
  <si>
    <t>SUB TOTAL BILL NO. 20 - REHABILITATION WORKS</t>
  </si>
  <si>
    <t>BILL NO 18: ANKURANI LINE 1 (B)</t>
  </si>
  <si>
    <t>BILL NO 19: MARKET CENTER LINE C (B)</t>
  </si>
  <si>
    <t>BILL NO 20:REHABILITATION WORKS</t>
  </si>
  <si>
    <t>Technician attendance and inspection</t>
  </si>
  <si>
    <t>Hrs</t>
  </si>
  <si>
    <t>IGEMBE CLUSTER WATER PROJECT -LOT III: ATHI COMMUNITY BOREHOLE LAST MILE CONNECTIVITY  (TWWDA/T/003/2025-2026) IN MERU COUNTY</t>
  </si>
  <si>
    <t>IGEMBE CLUSTER WATER PROJECT -LOT III: ATHI COMMUNITY BOREHOLE LAST MILE CONNECTIVITY  (TWWDA/T/003/2025-2026) MERU COUNTY.</t>
  </si>
  <si>
    <t>IGEMBE CLUSTER WATER PROJECT -LOT III: ATHI COMMUNITY BOREHOLE LAST MILE CONNECTIVITY  (TWWDA/T/003/2025-2026) MERU COUNTY..</t>
  </si>
  <si>
    <t>REHABILITATION OF MBARANGA COMMUNITY BOREHOLE - MERU COUNTY</t>
  </si>
  <si>
    <t>REHABILITATION OF TIIRA PRIMARY SCHOOL BOREHOLE - MERU COUNTY</t>
  </si>
  <si>
    <t>Allow Provisional Sum of Kshs 200,000 to cover supervision costs of Engineers assigned on the project from TWWDA head office to cover expenses for communication, transport, allowances etc to be expended as directed by the Project Manager.</t>
  </si>
  <si>
    <t>Allow PC Sum of Ksh. 150,000 for handing over exercise and training all as instructed by the supervising Project Manager</t>
  </si>
  <si>
    <t xml:space="preserve"> CLASS I : PIPEWORK - PIPES IN TRENCHES</t>
  </si>
  <si>
    <t xml:space="preserve">The rate quoted Is for supply, transport to site, setting out and pegging, laying and jointing of high density polyethylene (HDPE) pipes to KS-06-149 Part Z: 2000 including excavation and backfilling of trenches, depth not exceeding   1.2m. Include for preparation of trench surfaces; upholding sides of the excavation, disposal of excess excavated material, removal of dead services except to the extent that such work is included in classes J, K and L. </t>
  </si>
  <si>
    <t>Supply and install appropriate safety and health warning lables on the completed solar PV system installations as per energy regulations (solar photovoltaic systems),2012 clause 103)</t>
  </si>
  <si>
    <r>
      <t xml:space="preserve">Supply and install vertical mounting multi stage, centrifugal type submersible pump coupled with a 3-3.7 KW suitable mortar with the same ratings with the pump </t>
    </r>
    <r>
      <rPr>
        <b/>
        <sz val="12"/>
        <rFont val="Times New Roman"/>
        <family val="1"/>
      </rPr>
      <t>upon Engineer's approval</t>
    </r>
    <r>
      <rPr>
        <sz val="12"/>
        <rFont val="Times New Roman"/>
        <family val="1"/>
      </rPr>
      <t xml:space="preserve">.The entire pump set body including the strainer ,cable guard ,non return valve ,impellers,shaft,locking nuts,washers etc shall be made of heavy duty stainlesss steel material. The bearings shall be the water lubricated type and wear resistant. The pump should also be suitable for 3 Phase 415v and shall be hydraulically and dynimcally balanced. The pump shall be C.R.I or approved equivalent. </t>
    </r>
  </si>
  <si>
    <t>Clearance of Pipeline  average width 1m of wayleave off shrubs, bushes and locally dispose  for pipeline nominal bore 50mm</t>
  </si>
  <si>
    <r>
      <t>Provision and installation of fittings and valves including excavation and backfilling of trenches, depth not exceeding 1.2m. Include for preparation of trench surfaces; upholding sides of the excavation, disposal of excess excavated material, removal of dead services except to the extent that such work is included in classes I, K and L</t>
    </r>
    <r>
      <rPr>
        <b/>
        <sz val="12"/>
        <rFont val="Times New Roman"/>
        <family val="1"/>
      </rPr>
      <t xml:space="preserve"> </t>
    </r>
  </si>
  <si>
    <t xml:space="preserve">The rate quoted Is for supply, transport to site, setting out and pegging, laying and jointing of high density polyethylene (HDPE) pipes to KS-06-149 Part Z: 2000 including excavation and backfilling of trenches, depth not exceeding 1.2 m. Include for preparation of trench surfaces; upholding sides of the excavation, disposal of excess excavated material, removal of dead services except to the extent that such work is included in classes J, K and L. </t>
  </si>
  <si>
    <t>Allow for breaking up and permanent reinstatement of cabro pavements average width 1m. Rates deemed inclusive of  the provision of requisite diversion signage, controls,approval from relevant authorities and safety precaution.</t>
  </si>
  <si>
    <t>Allow for breaking up, and Permanent reinstatement of Cabro pavements average width 1m. Rates deemed inclusive of  the provision of requisite diversion signage, controls,approval from relevant authorities and safety precaution.</t>
  </si>
  <si>
    <t>Allow for breaking up, and Permanent reinstatement of Cabro pavements average width 1m. Rates deemed inclusive of  the provision of requisite diversion signage, controls, approval from relevant authorities and safety precaution.</t>
  </si>
  <si>
    <t xml:space="preserve"> </t>
  </si>
  <si>
    <t>Pump retrieval, transport, reinstallation, testing and commissioning all as approved by the Engineer</t>
  </si>
  <si>
    <t>Pump retrieval and handover to the relevant person or community group all as approved by the Engineer</t>
  </si>
  <si>
    <t>Clearance of Pipeline  average width 1m of wayleave off shrubs, bushes and locally dispose  for pipeline nominal bore 75mm</t>
  </si>
  <si>
    <t>Clearance of Pipeline  average width 1m of wayleave off shrubs, bushes and locally dispose  for pipeline nominal bore 63mm</t>
  </si>
  <si>
    <t>Clearance of Pipeline  average width 1m of wayleave off shrubs, bushes and locally dispose  for pipeline nominal bore 90mm</t>
  </si>
  <si>
    <t>Clearance of Pipeline  average width 1m of wayleave off shrubs, bushes and locally dispose  for pipeline nominal bore 40mm</t>
  </si>
  <si>
    <t>Add 7.5% Contingencies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</si>
</sst>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0.0"/>
    <numFmt numFmtId="167" formatCode="_(* #,##0.0_);_(* \(#,##0.0\);_(* &quot;-&quot;??_);_(@_)"/>
  </numFmts>
  <fonts count="2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2"/>
      <name val="Calibri"/>
      <family val="2"/>
      <scheme val="minor"/>
    </font>
    <font>
      <sz val="12"/>
      <name val="Times New Roman"/>
      <family val="1"/>
    </font>
    <font>
      <b/>
      <sz val="12"/>
      <name val="Times New Roman"/>
      <family val="1"/>
    </font>
    <font>
      <b/>
      <u/>
      <sz val="12"/>
      <name val="Times New Roman"/>
      <family val="1"/>
    </font>
    <font>
      <vertAlign val="superscript"/>
      <sz val="12"/>
      <name val="Times New Roman"/>
      <family val="1"/>
    </font>
    <font>
      <sz val="11"/>
      <color theme="1"/>
      <name val="Calibri"/>
      <family val="2"/>
      <scheme val="minor"/>
    </font>
    <font>
      <sz val="10"/>
      <name val="Arial"/>
      <family val="2"/>
    </font>
    <font>
      <sz val="12"/>
      <name val="Times New Roman"/>
      <family val="1"/>
    </font>
    <font>
      <sz val="10"/>
      <name val="Times New Roman"/>
      <family val="1"/>
    </font>
    <font>
      <sz val="11"/>
      <color theme="1"/>
      <name val="Calibri"/>
      <family val="2"/>
      <scheme val="minor"/>
    </font>
    <font>
      <u/>
      <sz val="12"/>
      <name val="Times New Roman"/>
      <family val="1"/>
    </font>
    <font>
      <b/>
      <sz val="12"/>
      <color theme="1" tint="0.249977111117893"/>
      <name val="Times New Roman"/>
      <family val="1"/>
    </font>
    <font>
      <b/>
      <sz val="12"/>
      <color theme="1"/>
      <name val="Calibri"/>
      <family val="2"/>
      <scheme val="minor"/>
    </font>
    <font>
      <b/>
      <sz val="12"/>
      <color theme="1"/>
      <name val="Times New Roman"/>
      <family val="1"/>
    </font>
    <font>
      <sz val="12"/>
      <color theme="1"/>
      <name val="Times New Roman"/>
      <family val="1"/>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6">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auto="1"/>
      </bottom>
      <diagonal/>
    </border>
    <border>
      <left style="thin">
        <color indexed="64"/>
      </left>
      <right style="thin">
        <color indexed="64"/>
      </right>
      <top style="hair">
        <color indexed="64"/>
      </top>
      <bottom style="thin">
        <color auto="1"/>
      </bottom>
      <diagonal/>
    </border>
    <border>
      <left style="thin">
        <color indexed="64"/>
      </left>
      <right style="medium">
        <color auto="1"/>
      </right>
      <top style="hair">
        <color indexed="64"/>
      </top>
      <bottom style="thin">
        <color auto="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thin">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s>
  <cellStyleXfs count="20">
    <xf numFmtId="0" fontId="0" fillId="0" borderId="0"/>
    <xf numFmtId="164" fontId="9" fillId="0" borderId="0" applyFont="0" applyFill="0" applyBorder="0" applyAlignment="0" applyProtection="0"/>
    <xf numFmtId="164" fontId="10" fillId="0" borderId="0" applyFont="0" applyFill="0" applyBorder="0" applyAlignment="0" applyProtection="0"/>
    <xf numFmtId="0" fontId="10" fillId="0" borderId="0"/>
    <xf numFmtId="0" fontId="12" fillId="0" borderId="0"/>
    <xf numFmtId="164" fontId="12" fillId="0" borderId="0" applyFont="0" applyFill="0" applyBorder="0" applyAlignment="0" applyProtection="0"/>
    <xf numFmtId="164" fontId="12" fillId="0" borderId="0" applyFont="0" applyFill="0" applyBorder="0" applyAlignment="0" applyProtection="0"/>
    <xf numFmtId="0" fontId="10" fillId="0" borderId="0"/>
    <xf numFmtId="0" fontId="12" fillId="0" borderId="0"/>
    <xf numFmtId="0" fontId="3" fillId="0" borderId="0"/>
    <xf numFmtId="164" fontId="3" fillId="0" borderId="0" applyFont="0" applyFill="0" applyBorder="0" applyAlignment="0" applyProtection="0"/>
    <xf numFmtId="0" fontId="13" fillId="0" borderId="0"/>
    <xf numFmtId="0" fontId="2" fillId="0" borderId="0"/>
    <xf numFmtId="0" fontId="10" fillId="0" borderId="0"/>
    <xf numFmtId="0" fontId="10" fillId="0" borderId="0" applyFont="0"/>
    <xf numFmtId="0" fontId="2" fillId="0" borderId="0"/>
    <xf numFmtId="0" fontId="12" fillId="0" borderId="0"/>
    <xf numFmtId="0" fontId="10" fillId="0" borderId="0"/>
    <xf numFmtId="164" fontId="10" fillId="0" borderId="0" applyFont="0" applyFill="0" applyBorder="0" applyAlignment="0" applyProtection="0"/>
    <xf numFmtId="9" fontId="1" fillId="0" borderId="0" applyFont="0" applyFill="0" applyBorder="0" applyAlignment="0" applyProtection="0"/>
  </cellStyleXfs>
  <cellXfs count="207">
    <xf numFmtId="0" fontId="0" fillId="0" borderId="0" xfId="0"/>
    <xf numFmtId="0" fontId="4" fillId="0" borderId="0" xfId="0" applyFont="1" applyAlignment="1">
      <alignment horizontal="center"/>
    </xf>
    <xf numFmtId="0" fontId="4" fillId="0" borderId="0" xfId="0" applyFont="1" applyAlignment="1">
      <alignment horizontal="justify"/>
    </xf>
    <xf numFmtId="165" fontId="4" fillId="0" borderId="0" xfId="1" applyNumberFormat="1" applyFont="1" applyAlignment="1">
      <alignment horizontal="center"/>
    </xf>
    <xf numFmtId="164" fontId="4" fillId="0" borderId="0" xfId="1" applyFont="1" applyAlignment="1">
      <alignment horizontal="center"/>
    </xf>
    <xf numFmtId="0" fontId="4" fillId="0" borderId="0" xfId="0" applyFont="1"/>
    <xf numFmtId="0" fontId="6" fillId="0" borderId="2" xfId="0" applyFont="1" applyBorder="1" applyAlignment="1">
      <alignment horizontal="center" vertical="center" wrapText="1"/>
    </xf>
    <xf numFmtId="0" fontId="6" fillId="0" borderId="3" xfId="0" applyFont="1" applyBorder="1" applyAlignment="1">
      <alignment horizontal="justify"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165" fontId="6" fillId="0" borderId="3" xfId="1" applyNumberFormat="1" applyFont="1" applyBorder="1" applyAlignment="1">
      <alignment horizontal="center" vertical="center" wrapText="1"/>
    </xf>
    <xf numFmtId="164" fontId="6" fillId="0" borderId="3" xfId="1" applyFont="1" applyBorder="1" applyAlignment="1">
      <alignment horizontal="center" vertical="center" wrapText="1"/>
    </xf>
    <xf numFmtId="0" fontId="6" fillId="0" borderId="4" xfId="0" applyFont="1" applyBorder="1" applyAlignment="1">
      <alignment horizontal="center" vertical="center" wrapText="1"/>
    </xf>
    <xf numFmtId="0" fontId="7" fillId="0" borderId="5" xfId="0" applyFont="1" applyBorder="1" applyAlignment="1">
      <alignment horizontal="justify" vertical="center" wrapText="1"/>
    </xf>
    <xf numFmtId="0" fontId="5" fillId="0" borderId="5" xfId="0" applyFont="1" applyBorder="1" applyAlignment="1">
      <alignment horizontal="center" vertical="center" wrapText="1"/>
    </xf>
    <xf numFmtId="165" fontId="5" fillId="0" borderId="5" xfId="1" applyNumberFormat="1" applyFont="1" applyBorder="1" applyAlignment="1">
      <alignment horizontal="center" vertical="center" wrapText="1"/>
    </xf>
    <xf numFmtId="164" fontId="5" fillId="0" borderId="5" xfId="1" applyFont="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7" xfId="0" applyFont="1" applyBorder="1" applyAlignment="1">
      <alignment horizontal="center" vertical="center" wrapText="1"/>
    </xf>
    <xf numFmtId="165" fontId="5" fillId="0" borderId="7" xfId="1" applyNumberFormat="1" applyFont="1" applyBorder="1" applyAlignment="1">
      <alignment horizontal="center" vertical="center" wrapText="1"/>
    </xf>
    <xf numFmtId="164" fontId="5" fillId="0" borderId="7" xfId="1" applyFont="1" applyBorder="1" applyAlignment="1">
      <alignment horizontal="center" vertical="center" wrapText="1"/>
    </xf>
    <xf numFmtId="0" fontId="5" fillId="0" borderId="9" xfId="0" applyFont="1" applyBorder="1" applyAlignment="1">
      <alignment horizontal="justify" vertical="center" wrapText="1"/>
    </xf>
    <xf numFmtId="0" fontId="5" fillId="0" borderId="9" xfId="0" applyFont="1" applyBorder="1" applyAlignment="1">
      <alignment horizontal="center" vertical="center" wrapText="1"/>
    </xf>
    <xf numFmtId="165" fontId="5" fillId="0" borderId="9" xfId="1" applyNumberFormat="1" applyFont="1" applyBorder="1" applyAlignment="1">
      <alignment horizontal="center" vertical="center" wrapText="1"/>
    </xf>
    <xf numFmtId="0" fontId="5" fillId="0" borderId="3" xfId="0" applyFont="1" applyBorder="1" applyAlignment="1">
      <alignment horizontal="center" vertical="center" wrapText="1"/>
    </xf>
    <xf numFmtId="165" fontId="5" fillId="0" borderId="3" xfId="1" applyNumberFormat="1" applyFont="1" applyBorder="1" applyAlignment="1">
      <alignment horizontal="center" vertical="center" wrapText="1"/>
    </xf>
    <xf numFmtId="164" fontId="5" fillId="0" borderId="3" xfId="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justify" vertical="center" wrapText="1"/>
    </xf>
    <xf numFmtId="164" fontId="6" fillId="0" borderId="5" xfId="1" applyFont="1" applyBorder="1" applyAlignment="1">
      <alignment horizontal="center" vertical="center" wrapText="1"/>
    </xf>
    <xf numFmtId="0" fontId="5" fillId="0" borderId="10" xfId="0" applyFont="1" applyBorder="1" applyAlignment="1">
      <alignment horizontal="center" vertical="center" wrapText="1"/>
    </xf>
    <xf numFmtId="165" fontId="5" fillId="0" borderId="10" xfId="1" applyNumberFormat="1" applyFont="1" applyBorder="1" applyAlignment="1">
      <alignment horizontal="left" vertical="center" wrapText="1"/>
    </xf>
    <xf numFmtId="164" fontId="5" fillId="0" borderId="10" xfId="1" applyFont="1" applyBorder="1" applyAlignment="1">
      <alignment horizontal="center" vertical="center" wrapText="1"/>
    </xf>
    <xf numFmtId="0" fontId="11" fillId="0" borderId="5" xfId="0" applyFont="1" applyBorder="1" applyAlignment="1">
      <alignment horizontal="justify"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5" fillId="0" borderId="10" xfId="0" applyFont="1" applyBorder="1" applyAlignment="1">
      <alignment vertical="center" wrapText="1"/>
    </xf>
    <xf numFmtId="165" fontId="4" fillId="0" borderId="0" xfId="0" applyNumberFormat="1" applyFont="1"/>
    <xf numFmtId="165" fontId="4" fillId="0" borderId="0" xfId="1" applyNumberFormat="1" applyFont="1"/>
    <xf numFmtId="164" fontId="5" fillId="0" borderId="2" xfId="1" applyFont="1" applyBorder="1" applyAlignment="1">
      <alignment horizontal="center" vertical="center" wrapText="1"/>
    </xf>
    <xf numFmtId="0" fontId="5" fillId="0" borderId="6" xfId="0" quotePrefix="1" applyFont="1" applyBorder="1" applyAlignment="1">
      <alignment horizontal="center" vertical="center" wrapText="1"/>
    </xf>
    <xf numFmtId="0" fontId="2" fillId="0" borderId="0" xfId="12"/>
    <xf numFmtId="0" fontId="10" fillId="0" borderId="0" xfId="3"/>
    <xf numFmtId="0" fontId="17" fillId="0" borderId="10" xfId="3" applyFont="1" applyBorder="1" applyAlignment="1">
      <alignment horizontal="center"/>
    </xf>
    <xf numFmtId="0" fontId="18" fillId="0" borderId="10" xfId="3" applyFont="1" applyBorder="1" applyAlignment="1">
      <alignment horizontal="right"/>
    </xf>
    <xf numFmtId="4" fontId="10" fillId="0" borderId="0" xfId="3" applyNumberFormat="1"/>
    <xf numFmtId="43" fontId="10" fillId="0" borderId="0" xfId="3" applyNumberFormat="1"/>
    <xf numFmtId="43" fontId="4" fillId="0" borderId="0" xfId="0" applyNumberFormat="1" applyFont="1"/>
    <xf numFmtId="164" fontId="6" fillId="0" borderId="11" xfId="14" applyNumberFormat="1" applyFont="1" applyBorder="1" applyAlignment="1">
      <alignment horizontal="right" vertical="center"/>
    </xf>
    <xf numFmtId="0" fontId="6" fillId="0" borderId="12" xfId="13" applyFont="1" applyBorder="1" applyAlignment="1">
      <alignment horizontal="center" vertical="center" wrapText="1"/>
    </xf>
    <xf numFmtId="0" fontId="6" fillId="0" borderId="13" xfId="13" applyFont="1" applyBorder="1" applyAlignment="1">
      <alignment horizontal="center" vertical="center" wrapText="1"/>
    </xf>
    <xf numFmtId="164" fontId="6" fillId="0" borderId="14" xfId="2" applyFont="1" applyBorder="1" applyAlignment="1">
      <alignment horizontal="center" vertical="center" wrapText="1"/>
    </xf>
    <xf numFmtId="0" fontId="6" fillId="0" borderId="20" xfId="13" applyFont="1" applyBorder="1" applyAlignment="1">
      <alignment horizontal="center" vertical="center" wrapText="1"/>
    </xf>
    <xf numFmtId="0" fontId="6" fillId="0" borderId="21" xfId="13" applyFont="1" applyBorder="1" applyAlignment="1">
      <alignment horizontal="center" vertical="center" wrapText="1"/>
    </xf>
    <xf numFmtId="164" fontId="6" fillId="0" borderId="22" xfId="2" applyFont="1" applyBorder="1" applyAlignment="1">
      <alignment horizontal="center" vertical="center" wrapText="1"/>
    </xf>
    <xf numFmtId="1" fontId="5" fillId="0" borderId="20" xfId="14" applyNumberFormat="1" applyFont="1" applyBorder="1" applyAlignment="1">
      <alignment horizontal="left" vertical="center"/>
    </xf>
    <xf numFmtId="0" fontId="7" fillId="0" borderId="21" xfId="14" applyFont="1" applyBorder="1" applyAlignment="1">
      <alignment horizontal="left" wrapText="1" indent="1"/>
    </xf>
    <xf numFmtId="0" fontId="5" fillId="0" borderId="21" xfId="14" applyFont="1" applyBorder="1" applyAlignment="1">
      <alignment horizontal="center" vertical="center"/>
    </xf>
    <xf numFmtId="0" fontId="5" fillId="0" borderId="21" xfId="14" applyFont="1" applyBorder="1" applyAlignment="1">
      <alignment horizontal="center"/>
    </xf>
    <xf numFmtId="4" fontId="5" fillId="0" borderId="22" xfId="14" applyNumberFormat="1" applyFont="1" applyBorder="1" applyAlignment="1">
      <alignment horizontal="right"/>
    </xf>
    <xf numFmtId="1" fontId="6" fillId="0" borderId="20" xfId="14" applyNumberFormat="1" applyFont="1" applyBorder="1" applyAlignment="1">
      <alignment horizontal="left" vertical="center"/>
    </xf>
    <xf numFmtId="164" fontId="5" fillId="0" borderId="22" xfId="14" applyNumberFormat="1" applyFont="1" applyBorder="1" applyAlignment="1">
      <alignment horizontal="right" vertical="center"/>
    </xf>
    <xf numFmtId="0" fontId="14" fillId="0" borderId="21" xfId="14" applyFont="1" applyBorder="1" applyAlignment="1">
      <alignment horizontal="left" wrapText="1" indent="1"/>
    </xf>
    <xf numFmtId="0" fontId="5" fillId="0" borderId="21" xfId="14" applyFont="1" applyBorder="1" applyAlignment="1">
      <alignment horizontal="left" wrapText="1" indent="1"/>
    </xf>
    <xf numFmtId="0" fontId="5" fillId="0" borderId="22" xfId="14" applyFont="1" applyBorder="1" applyAlignment="1">
      <alignment horizontal="center" vertical="center"/>
    </xf>
    <xf numFmtId="0" fontId="5" fillId="0" borderId="21" xfId="13" applyFont="1" applyBorder="1"/>
    <xf numFmtId="1" fontId="5" fillId="0" borderId="29" xfId="14" applyNumberFormat="1" applyFont="1" applyBorder="1" applyAlignment="1">
      <alignment horizontal="left" vertical="center"/>
    </xf>
    <xf numFmtId="0" fontId="5" fillId="0" borderId="30" xfId="14" applyFont="1" applyBorder="1" applyAlignment="1">
      <alignment horizontal="left" wrapText="1" indent="1"/>
    </xf>
    <xf numFmtId="164" fontId="5" fillId="0" borderId="31" xfId="14" applyNumberFormat="1" applyFont="1" applyBorder="1" applyAlignment="1">
      <alignment horizontal="right" vertical="center"/>
    </xf>
    <xf numFmtId="0" fontId="6" fillId="0" borderId="21" xfId="13" applyFont="1" applyBorder="1" applyAlignment="1">
      <alignment horizontal="left" vertical="center" wrapText="1"/>
    </xf>
    <xf numFmtId="0" fontId="6" fillId="0" borderId="21" xfId="14" applyFont="1" applyBorder="1" applyAlignment="1">
      <alignment horizontal="left" wrapText="1" indent="1"/>
    </xf>
    <xf numFmtId="0" fontId="6" fillId="0" borderId="21" xfId="13" applyFont="1" applyBorder="1"/>
    <xf numFmtId="0" fontId="5" fillId="0" borderId="22" xfId="13" applyFont="1" applyBorder="1"/>
    <xf numFmtId="0" fontId="6" fillId="0" borderId="21" xfId="13" applyFont="1" applyBorder="1" applyAlignment="1">
      <alignment wrapText="1"/>
    </xf>
    <xf numFmtId="0" fontId="5" fillId="0" borderId="20" xfId="14" applyFont="1" applyBorder="1" applyAlignment="1">
      <alignment horizontal="center" vertical="center"/>
    </xf>
    <xf numFmtId="0" fontId="6" fillId="0" borderId="21" xfId="14" applyFont="1" applyBorder="1" applyAlignment="1">
      <alignment horizontal="left" vertical="center"/>
    </xf>
    <xf numFmtId="164" fontId="5" fillId="0" borderId="21" xfId="14" applyNumberFormat="1" applyFont="1" applyBorder="1" applyAlignment="1">
      <alignment horizontal="right" vertical="center"/>
    </xf>
    <xf numFmtId="164" fontId="6" fillId="0" borderId="21" xfId="14" applyNumberFormat="1" applyFont="1" applyBorder="1" applyAlignment="1">
      <alignment horizontal="right" vertical="center"/>
    </xf>
    <xf numFmtId="0" fontId="7" fillId="0" borderId="21" xfId="14" applyFont="1" applyBorder="1" applyAlignment="1">
      <alignment horizontal="left" vertical="center" wrapText="1"/>
    </xf>
    <xf numFmtId="1" fontId="5" fillId="0" borderId="25" xfId="14" applyNumberFormat="1" applyFont="1" applyBorder="1" applyAlignment="1">
      <alignment horizontal="left" vertical="center"/>
    </xf>
    <xf numFmtId="0" fontId="5" fillId="0" borderId="26" xfId="14" applyFont="1" applyBorder="1" applyAlignment="1">
      <alignment horizontal="left" wrapText="1" indent="1"/>
    </xf>
    <xf numFmtId="0" fontId="5" fillId="0" borderId="26" xfId="14" applyFont="1" applyBorder="1" applyAlignment="1">
      <alignment horizontal="center" vertical="center"/>
    </xf>
    <xf numFmtId="164" fontId="5" fillId="0" borderId="27" xfId="14" applyNumberFormat="1" applyFont="1" applyBorder="1" applyAlignment="1">
      <alignment horizontal="right" vertical="center"/>
    </xf>
    <xf numFmtId="1" fontId="5" fillId="0" borderId="23" xfId="14" applyNumberFormat="1" applyFont="1" applyBorder="1" applyAlignment="1">
      <alignment horizontal="left" vertical="center"/>
    </xf>
    <xf numFmtId="0" fontId="5" fillId="0" borderId="24" xfId="14" applyFont="1" applyBorder="1" applyAlignment="1">
      <alignment horizontal="left" wrapText="1" indent="1"/>
    </xf>
    <xf numFmtId="0" fontId="5" fillId="0" borderId="24" xfId="14" applyFont="1" applyBorder="1" applyAlignment="1">
      <alignment horizontal="center" vertical="center"/>
    </xf>
    <xf numFmtId="164" fontId="5" fillId="0" borderId="28" xfId="14" applyNumberFormat="1" applyFont="1" applyBorder="1" applyAlignment="1">
      <alignment horizontal="right" vertical="center"/>
    </xf>
    <xf numFmtId="0" fontId="5" fillId="0" borderId="30" xfId="14" applyFont="1" applyBorder="1" applyAlignment="1">
      <alignment horizontal="center" vertical="center"/>
    </xf>
    <xf numFmtId="1" fontId="6" fillId="0" borderId="23" xfId="14" applyNumberFormat="1" applyFont="1" applyBorder="1" applyAlignment="1">
      <alignment horizontal="left" vertical="center"/>
    </xf>
    <xf numFmtId="0" fontId="7" fillId="0" borderId="24" xfId="14" applyFont="1" applyBorder="1" applyAlignment="1">
      <alignment horizontal="left" wrapText="1" indent="1"/>
    </xf>
    <xf numFmtId="0" fontId="5" fillId="0" borderId="24" xfId="13" applyFont="1" applyBorder="1"/>
    <xf numFmtId="0" fontId="5" fillId="0" borderId="28" xfId="13" applyFont="1" applyBorder="1"/>
    <xf numFmtId="0" fontId="5" fillId="0" borderId="24" xfId="14" applyFont="1" applyBorder="1" applyAlignment="1">
      <alignment horizontal="center"/>
    </xf>
    <xf numFmtId="2" fontId="5" fillId="0" borderId="8" xfId="0" quotePrefix="1" applyNumberFormat="1" applyFont="1" applyBorder="1" applyAlignment="1">
      <alignment horizontal="center" vertical="center" wrapText="1"/>
    </xf>
    <xf numFmtId="0" fontId="5" fillId="0" borderId="26" xfId="14" applyFont="1" applyBorder="1" applyAlignment="1">
      <alignment horizontal="center"/>
    </xf>
    <xf numFmtId="165" fontId="6" fillId="0" borderId="13" xfId="1" applyNumberFormat="1" applyFont="1" applyBorder="1" applyAlignment="1">
      <alignment horizontal="center" vertical="center" wrapText="1"/>
    </xf>
    <xf numFmtId="165" fontId="6" fillId="0" borderId="21" xfId="1" applyNumberFormat="1" applyFont="1" applyBorder="1" applyAlignment="1">
      <alignment horizontal="center" vertical="center" wrapText="1"/>
    </xf>
    <xf numFmtId="165" fontId="5" fillId="0" borderId="21" xfId="1" applyNumberFormat="1" applyFont="1" applyBorder="1" applyAlignment="1">
      <alignment horizontal="right" vertical="center"/>
    </xf>
    <xf numFmtId="165" fontId="5" fillId="2" borderId="21" xfId="1" applyNumberFormat="1" applyFont="1" applyFill="1" applyBorder="1" applyAlignment="1">
      <alignment horizontal="right" vertical="center"/>
    </xf>
    <xf numFmtId="165" fontId="5" fillId="0" borderId="24" xfId="1" applyNumberFormat="1" applyFont="1" applyBorder="1" applyAlignment="1">
      <alignment horizontal="right" vertical="center"/>
    </xf>
    <xf numFmtId="165" fontId="5" fillId="0" borderId="21" xfId="1" applyNumberFormat="1" applyFont="1" applyBorder="1"/>
    <xf numFmtId="165" fontId="5" fillId="0" borderId="21" xfId="1" applyNumberFormat="1" applyFont="1" applyBorder="1" applyAlignment="1">
      <alignment horizontal="center" vertical="center"/>
    </xf>
    <xf numFmtId="165" fontId="5" fillId="0" borderId="26" xfId="1" applyNumberFormat="1" applyFont="1" applyBorder="1" applyAlignment="1">
      <alignment horizontal="right" vertical="center"/>
    </xf>
    <xf numFmtId="165" fontId="5" fillId="0" borderId="24" xfId="1" applyNumberFormat="1" applyFont="1" applyBorder="1"/>
    <xf numFmtId="165" fontId="2" fillId="0" borderId="0" xfId="1" applyNumberFormat="1" applyFont="1"/>
    <xf numFmtId="165" fontId="5" fillId="0" borderId="21" xfId="1" applyNumberFormat="1" applyFont="1" applyBorder="1" applyAlignment="1">
      <alignment vertical="center"/>
    </xf>
    <xf numFmtId="0" fontId="5" fillId="0" borderId="30" xfId="14" applyFont="1" applyBorder="1" applyAlignment="1">
      <alignment horizontal="center"/>
    </xf>
    <xf numFmtId="165" fontId="5" fillId="0" borderId="30" xfId="1" applyNumberFormat="1" applyFont="1" applyBorder="1" applyAlignment="1">
      <alignment vertical="center"/>
    </xf>
    <xf numFmtId="1" fontId="5" fillId="0" borderId="32" xfId="14" applyNumberFormat="1" applyFont="1" applyBorder="1" applyAlignment="1">
      <alignment horizontal="left" vertical="center"/>
    </xf>
    <xf numFmtId="0" fontId="5" fillId="0" borderId="33" xfId="14" applyFont="1" applyBorder="1" applyAlignment="1">
      <alignment horizontal="left" wrapText="1" indent="1"/>
    </xf>
    <xf numFmtId="0" fontId="5" fillId="0" borderId="33" xfId="14" applyFont="1" applyBorder="1" applyAlignment="1">
      <alignment horizontal="center" vertical="center"/>
    </xf>
    <xf numFmtId="165" fontId="5" fillId="0" borderId="33" xfId="1" applyNumberFormat="1" applyFont="1" applyBorder="1" applyAlignment="1">
      <alignment horizontal="right" vertical="center"/>
    </xf>
    <xf numFmtId="164" fontId="5" fillId="0" borderId="34" xfId="14" applyNumberFormat="1" applyFont="1" applyBorder="1" applyAlignment="1">
      <alignment horizontal="right" vertical="center"/>
    </xf>
    <xf numFmtId="1" fontId="5" fillId="0" borderId="21" xfId="14" applyNumberFormat="1" applyFont="1" applyBorder="1" applyAlignment="1">
      <alignment horizontal="center" vertical="center"/>
    </xf>
    <xf numFmtId="4" fontId="5" fillId="0" borderId="28" xfId="14" applyNumberFormat="1" applyFont="1" applyBorder="1" applyAlignment="1">
      <alignment horizontal="right"/>
    </xf>
    <xf numFmtId="0" fontId="6" fillId="0" borderId="17" xfId="13" applyFont="1" applyBorder="1" applyAlignment="1">
      <alignment horizontal="center" vertical="center" wrapText="1"/>
    </xf>
    <xf numFmtId="0" fontId="6" fillId="0" borderId="18" xfId="13" applyFont="1" applyBorder="1" applyAlignment="1">
      <alignment horizontal="left" vertical="center" wrapText="1"/>
    </xf>
    <xf numFmtId="0" fontId="6" fillId="0" borderId="18" xfId="13" applyFont="1" applyBorder="1" applyAlignment="1">
      <alignment horizontal="center" vertical="center" wrapText="1"/>
    </xf>
    <xf numFmtId="165" fontId="6" fillId="0" borderId="18" xfId="1" applyNumberFormat="1" applyFont="1" applyBorder="1" applyAlignment="1">
      <alignment horizontal="center" vertical="center" wrapText="1"/>
    </xf>
    <xf numFmtId="164" fontId="6" fillId="0" borderId="19" xfId="2" applyFont="1" applyBorder="1" applyAlignment="1">
      <alignment horizontal="center" vertical="center" wrapText="1"/>
    </xf>
    <xf numFmtId="0" fontId="6" fillId="0" borderId="38" xfId="13" applyFont="1" applyBorder="1" applyAlignment="1">
      <alignment horizontal="center" vertical="center" wrapText="1"/>
    </xf>
    <xf numFmtId="0" fontId="10" fillId="0" borderId="0" xfId="3" applyAlignment="1">
      <alignment horizontal="center" vertical="center"/>
    </xf>
    <xf numFmtId="0" fontId="17" fillId="0" borderId="39" xfId="3" applyFont="1" applyBorder="1" applyAlignment="1">
      <alignment horizontal="center" vertical="center"/>
    </xf>
    <xf numFmtId="0" fontId="17" fillId="0" borderId="40" xfId="3" applyFont="1" applyBorder="1"/>
    <xf numFmtId="0" fontId="18" fillId="0" borderId="39" xfId="3" applyFont="1" applyBorder="1" applyAlignment="1">
      <alignment horizontal="center" vertical="center"/>
    </xf>
    <xf numFmtId="164" fontId="18" fillId="0" borderId="40" xfId="2" applyFont="1" applyBorder="1"/>
    <xf numFmtId="0" fontId="19" fillId="0" borderId="41" xfId="3" applyFont="1" applyBorder="1" applyAlignment="1">
      <alignment horizontal="center" vertical="center"/>
    </xf>
    <xf numFmtId="0" fontId="17" fillId="0" borderId="42" xfId="3" applyFont="1" applyBorder="1" applyAlignment="1">
      <alignment horizontal="right"/>
    </xf>
    <xf numFmtId="164" fontId="17" fillId="0" borderId="11" xfId="2" applyFont="1" applyBorder="1"/>
    <xf numFmtId="0" fontId="18" fillId="0" borderId="43" xfId="3" applyFont="1" applyBorder="1" applyAlignment="1">
      <alignment horizontal="center" vertical="center"/>
    </xf>
    <xf numFmtId="0" fontId="18" fillId="0" borderId="44" xfId="3" applyFont="1" applyBorder="1"/>
    <xf numFmtId="43" fontId="18" fillId="0" borderId="45" xfId="2" applyNumberFormat="1" applyFont="1" applyBorder="1"/>
    <xf numFmtId="0" fontId="18" fillId="0" borderId="20" xfId="3" applyFont="1" applyBorder="1" applyAlignment="1">
      <alignment horizontal="center" vertical="center"/>
    </xf>
    <xf numFmtId="0" fontId="18" fillId="0" borderId="21" xfId="3" applyFont="1" applyBorder="1"/>
    <xf numFmtId="43" fontId="18" fillId="0" borderId="22" xfId="2" applyNumberFormat="1" applyFont="1" applyBorder="1"/>
    <xf numFmtId="0" fontId="16" fillId="0" borderId="20" xfId="3" applyFont="1" applyBorder="1" applyAlignment="1">
      <alignment horizontal="center" vertical="center"/>
    </xf>
    <xf numFmtId="0" fontId="17" fillId="0" borderId="21" xfId="3" applyFont="1" applyBorder="1" applyAlignment="1">
      <alignment horizontal="right"/>
    </xf>
    <xf numFmtId="164" fontId="17" fillId="0" borderId="22" xfId="2" applyFont="1" applyBorder="1"/>
    <xf numFmtId="0" fontId="19" fillId="0" borderId="29" xfId="3" applyFont="1" applyBorder="1" applyAlignment="1">
      <alignment horizontal="center" vertical="center"/>
    </xf>
    <xf numFmtId="0" fontId="18" fillId="0" borderId="30" xfId="3" applyFont="1" applyBorder="1" applyAlignment="1">
      <alignment horizontal="right"/>
    </xf>
    <xf numFmtId="164" fontId="18" fillId="0" borderId="31" xfId="2" applyFont="1" applyBorder="1"/>
    <xf numFmtId="0" fontId="18" fillId="0" borderId="23" xfId="3" applyFont="1" applyBorder="1" applyAlignment="1">
      <alignment horizontal="center" vertical="center"/>
    </xf>
    <xf numFmtId="0" fontId="18" fillId="0" borderId="32" xfId="3" applyFont="1" applyBorder="1" applyAlignment="1">
      <alignment horizontal="center" vertical="center"/>
    </xf>
    <xf numFmtId="0" fontId="18" fillId="0" borderId="33" xfId="3" applyFont="1" applyBorder="1"/>
    <xf numFmtId="43" fontId="18" fillId="0" borderId="34" xfId="2" applyNumberFormat="1" applyFont="1" applyBorder="1"/>
    <xf numFmtId="0" fontId="18" fillId="0" borderId="24" xfId="3" applyFont="1" applyBorder="1" applyAlignment="1">
      <alignment horizontal="right"/>
    </xf>
    <xf numFmtId="164" fontId="18" fillId="0" borderId="28" xfId="2" applyFont="1" applyBorder="1"/>
    <xf numFmtId="166" fontId="5" fillId="0" borderId="20" xfId="14" applyNumberFormat="1" applyFont="1" applyBorder="1" applyAlignment="1">
      <alignment horizontal="left" vertical="center"/>
    </xf>
    <xf numFmtId="0" fontId="5" fillId="0" borderId="21" xfId="13" applyFont="1" applyBorder="1" applyAlignment="1">
      <alignment wrapText="1"/>
    </xf>
    <xf numFmtId="0" fontId="5" fillId="0" borderId="21" xfId="13" applyFont="1" applyBorder="1" applyAlignment="1">
      <alignment vertical="center"/>
    </xf>
    <xf numFmtId="165" fontId="5" fillId="0" borderId="22" xfId="13" applyNumberFormat="1" applyFont="1" applyBorder="1" applyAlignment="1">
      <alignment vertical="center"/>
    </xf>
    <xf numFmtId="0" fontId="5" fillId="0" borderId="21" xfId="14" applyFont="1" applyBorder="1" applyAlignment="1">
      <alignment horizontal="left" vertical="center" wrapText="1"/>
    </xf>
    <xf numFmtId="165" fontId="5" fillId="0" borderId="21" xfId="14" applyNumberFormat="1" applyFont="1" applyBorder="1" applyAlignment="1">
      <alignment horizontal="right" vertical="center"/>
    </xf>
    <xf numFmtId="164" fontId="5" fillId="0" borderId="22" xfId="1" applyFont="1" applyBorder="1" applyAlignment="1">
      <alignment horizontal="center" vertical="center"/>
    </xf>
    <xf numFmtId="164" fontId="0" fillId="0" borderId="0" xfId="0" applyNumberFormat="1"/>
    <xf numFmtId="2" fontId="5" fillId="0" borderId="20" xfId="14" applyNumberFormat="1" applyFont="1" applyBorder="1" applyAlignment="1">
      <alignment horizontal="left" vertical="center"/>
    </xf>
    <xf numFmtId="0" fontId="5" fillId="0" borderId="20" xfId="14" applyFont="1" applyBorder="1" applyAlignment="1">
      <alignment horizontal="left" vertical="center"/>
    </xf>
    <xf numFmtId="165" fontId="5" fillId="3" borderId="21" xfId="1" applyNumberFormat="1" applyFont="1" applyFill="1" applyBorder="1" applyAlignment="1">
      <alignment horizontal="right" vertical="center"/>
    </xf>
    <xf numFmtId="1" fontId="5" fillId="3" borderId="20" xfId="14" applyNumberFormat="1" applyFont="1" applyFill="1" applyBorder="1" applyAlignment="1">
      <alignment horizontal="left" vertical="center"/>
    </xf>
    <xf numFmtId="0" fontId="5" fillId="3" borderId="21" xfId="14" applyFont="1" applyFill="1" applyBorder="1" applyAlignment="1">
      <alignment horizontal="left" wrapText="1" indent="1"/>
    </xf>
    <xf numFmtId="0" fontId="5" fillId="3" borderId="21" xfId="14" applyFont="1" applyFill="1" applyBorder="1" applyAlignment="1">
      <alignment horizontal="center" vertical="center"/>
    </xf>
    <xf numFmtId="164" fontId="5" fillId="3" borderId="22" xfId="14" applyNumberFormat="1" applyFont="1" applyFill="1" applyBorder="1" applyAlignment="1">
      <alignment horizontal="right" vertical="center"/>
    </xf>
    <xf numFmtId="0" fontId="6" fillId="3" borderId="21" xfId="13" applyFont="1" applyFill="1" applyBorder="1"/>
    <xf numFmtId="0" fontId="5" fillId="3" borderId="21" xfId="14" applyFont="1" applyFill="1" applyBorder="1" applyAlignment="1">
      <alignment horizontal="center"/>
    </xf>
    <xf numFmtId="165" fontId="5" fillId="3" borderId="21" xfId="1" applyNumberFormat="1" applyFont="1" applyFill="1" applyBorder="1" applyAlignment="1">
      <alignment vertical="center"/>
    </xf>
    <xf numFmtId="0" fontId="0" fillId="3" borderId="0" xfId="0" applyFill="1"/>
    <xf numFmtId="1" fontId="5" fillId="2" borderId="20" xfId="14" applyNumberFormat="1" applyFont="1" applyFill="1" applyBorder="1" applyAlignment="1">
      <alignment horizontal="left" vertical="center"/>
    </xf>
    <xf numFmtId="0" fontId="7" fillId="2" borderId="21" xfId="14" applyFont="1" applyFill="1" applyBorder="1" applyAlignment="1">
      <alignment horizontal="left" wrapText="1" indent="1"/>
    </xf>
    <xf numFmtId="0" fontId="5" fillId="2" borderId="21" xfId="14" applyFont="1" applyFill="1" applyBorder="1" applyAlignment="1">
      <alignment horizontal="center" vertical="center"/>
    </xf>
    <xf numFmtId="0" fontId="5" fillId="2" borderId="21" xfId="14" applyFont="1" applyFill="1" applyBorder="1" applyAlignment="1">
      <alignment horizontal="center"/>
    </xf>
    <xf numFmtId="164" fontId="5" fillId="2" borderId="22" xfId="14" applyNumberFormat="1" applyFont="1" applyFill="1" applyBorder="1" applyAlignment="1">
      <alignment horizontal="right" vertical="center"/>
    </xf>
    <xf numFmtId="0" fontId="5" fillId="2" borderId="21" xfId="14" applyFont="1" applyFill="1" applyBorder="1" applyAlignment="1">
      <alignment horizontal="left" wrapText="1" indent="1"/>
    </xf>
    <xf numFmtId="167" fontId="5" fillId="2" borderId="21" xfId="1" applyNumberFormat="1" applyFont="1" applyFill="1" applyBorder="1" applyAlignment="1">
      <alignment horizontal="right" vertical="center"/>
    </xf>
    <xf numFmtId="167" fontId="5" fillId="0" borderId="21" xfId="1" applyNumberFormat="1" applyFont="1" applyBorder="1" applyAlignment="1">
      <alignment horizontal="right" vertical="center"/>
    </xf>
    <xf numFmtId="164" fontId="5" fillId="0" borderId="21" xfId="1" applyFont="1" applyBorder="1" applyAlignment="1">
      <alignment horizontal="right" vertical="center"/>
    </xf>
    <xf numFmtId="165" fontId="5" fillId="2" borderId="21" xfId="1" applyNumberFormat="1" applyFont="1" applyFill="1" applyBorder="1" applyAlignment="1">
      <alignment vertical="center"/>
    </xf>
    <xf numFmtId="166" fontId="5" fillId="2" borderId="20" xfId="14" applyNumberFormat="1" applyFont="1" applyFill="1" applyBorder="1" applyAlignment="1">
      <alignment horizontal="left" vertical="center"/>
    </xf>
    <xf numFmtId="0" fontId="15" fillId="0" borderId="17" xfId="3" applyFont="1" applyBorder="1" applyAlignment="1">
      <alignment horizontal="center" vertical="center" wrapText="1"/>
    </xf>
    <xf numFmtId="0" fontId="15" fillId="0" borderId="18" xfId="3" applyFont="1" applyBorder="1" applyAlignment="1">
      <alignment horizontal="center" vertical="center" wrapText="1"/>
    </xf>
    <xf numFmtId="0" fontId="15" fillId="0" borderId="19" xfId="3" applyFont="1" applyBorder="1" applyAlignment="1">
      <alignment horizontal="center"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3" xfId="0" applyFont="1" applyBorder="1" applyAlignment="1">
      <alignment vertical="center" wrapText="1"/>
    </xf>
    <xf numFmtId="0" fontId="4" fillId="0" borderId="0" xfId="0" applyFont="1" applyAlignment="1">
      <alignment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7" xfId="11" applyFont="1" applyBorder="1" applyAlignment="1">
      <alignment horizontal="center" vertical="center" wrapText="1"/>
    </xf>
    <xf numFmtId="0" fontId="6" fillId="0" borderId="18" xfId="11" applyFont="1" applyBorder="1" applyAlignment="1">
      <alignment horizontal="center" vertical="center" wrapText="1"/>
    </xf>
    <xf numFmtId="0" fontId="6" fillId="0" borderId="19" xfId="11" applyFont="1" applyBorder="1" applyAlignment="1">
      <alignment horizontal="center" vertical="center" wrapText="1"/>
    </xf>
    <xf numFmtId="0" fontId="6" fillId="0" borderId="12" xfId="13" applyFont="1" applyBorder="1" applyAlignment="1">
      <alignment horizontal="center" vertical="center"/>
    </xf>
    <xf numFmtId="0" fontId="6" fillId="0" borderId="13" xfId="13" applyFont="1" applyBorder="1" applyAlignment="1">
      <alignment horizontal="center" vertical="center"/>
    </xf>
    <xf numFmtId="0" fontId="6" fillId="0" borderId="14" xfId="13" applyFont="1" applyBorder="1" applyAlignment="1">
      <alignment horizontal="center" vertical="center"/>
    </xf>
    <xf numFmtId="1" fontId="6" fillId="0" borderId="35" xfId="14" applyNumberFormat="1" applyFont="1" applyBorder="1" applyAlignment="1">
      <alignment horizontal="left" vertical="center"/>
    </xf>
    <xf numFmtId="1" fontId="6" fillId="0" borderId="36" xfId="14" applyNumberFormat="1" applyFont="1" applyBorder="1" applyAlignment="1">
      <alignment horizontal="left" vertical="center"/>
    </xf>
    <xf numFmtId="1" fontId="6" fillId="0" borderId="37" xfId="14" applyNumberFormat="1" applyFont="1" applyBorder="1" applyAlignment="1">
      <alignment horizontal="left" vertical="center"/>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3" xfId="0" applyFont="1" applyBorder="1" applyAlignment="1">
      <alignment horizontal="center" vertical="center"/>
    </xf>
  </cellXfs>
  <cellStyles count="20">
    <cellStyle name="Comma" xfId="1" builtinId="3"/>
    <cellStyle name="Comma 2" xfId="2" xr:uid="{00000000-0005-0000-0000-000001000000}"/>
    <cellStyle name="Comma 2 2" xfId="18" xr:uid="{00000000-0005-0000-0000-000002000000}"/>
    <cellStyle name="Comma 24 2" xfId="6" xr:uid="{00000000-0005-0000-0000-000003000000}"/>
    <cellStyle name="Comma 3" xfId="5" xr:uid="{00000000-0005-0000-0000-000004000000}"/>
    <cellStyle name="Comma 4" xfId="10" xr:uid="{00000000-0005-0000-0000-000005000000}"/>
    <cellStyle name="Normal" xfId="0" builtinId="0"/>
    <cellStyle name="Normal 12 2" xfId="8" xr:uid="{00000000-0005-0000-0000-000007000000}"/>
    <cellStyle name="Normal 2" xfId="3" xr:uid="{00000000-0005-0000-0000-000008000000}"/>
    <cellStyle name="Normal 2 2 2" xfId="17" xr:uid="{00000000-0005-0000-0000-000009000000}"/>
    <cellStyle name="Normal 2 3" xfId="16" xr:uid="{00000000-0005-0000-0000-00000A000000}"/>
    <cellStyle name="Normal 2 3 2" xfId="7" xr:uid="{00000000-0005-0000-0000-00000B000000}"/>
    <cellStyle name="Normal 3" xfId="4" xr:uid="{00000000-0005-0000-0000-00000C000000}"/>
    <cellStyle name="Normal 3 2" xfId="11" xr:uid="{00000000-0005-0000-0000-00000D000000}"/>
    <cellStyle name="Normal 3 3" xfId="15" xr:uid="{00000000-0005-0000-0000-00000E000000}"/>
    <cellStyle name="Normal 4" xfId="12" xr:uid="{00000000-0005-0000-0000-00000F000000}"/>
    <cellStyle name="Normal 50" xfId="13" xr:uid="{00000000-0005-0000-0000-000010000000}"/>
    <cellStyle name="Normal 6" xfId="9" xr:uid="{00000000-0005-0000-0000-000011000000}"/>
    <cellStyle name="Normal_FINAL BOQS BOMET WATER" xfId="14" xr:uid="{00000000-0005-0000-0000-000012000000}"/>
    <cellStyle name="Percent 3 2"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externalLink" Target="externalLinks/externalLink26.xml"/><Relationship Id="rId50" Type="http://schemas.openxmlformats.org/officeDocument/2006/relationships/externalLink" Target="externalLinks/externalLink29.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8.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externalLink" Target="externalLinks/externalLink24.xml"/><Relationship Id="rId53" Type="http://schemas.openxmlformats.org/officeDocument/2006/relationships/externalLink" Target="externalLinks/externalLink32.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 Id="rId48" Type="http://schemas.openxmlformats.org/officeDocument/2006/relationships/externalLink" Target="externalLinks/externalLink27.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3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externalLink" Target="externalLinks/externalLink25.xml"/><Relationship Id="rId20" Type="http://schemas.openxmlformats.org/officeDocument/2006/relationships/worksheet" Target="worksheets/sheet20.xml"/><Relationship Id="rId41" Type="http://schemas.openxmlformats.org/officeDocument/2006/relationships/externalLink" Target="externalLinks/externalLink20.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49" Type="http://schemas.openxmlformats.org/officeDocument/2006/relationships/externalLink" Target="externalLinks/externalLink28.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externalLink" Target="externalLinks/externalLink10.xml"/><Relationship Id="rId44" Type="http://schemas.openxmlformats.org/officeDocument/2006/relationships/externalLink" Target="externalLinks/externalLink23.xml"/><Relationship Id="rId52" Type="http://schemas.openxmlformats.org/officeDocument/2006/relationships/externalLink" Target="externalLinks/externalLink3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ellen\Documents\Henry\Sinohydro+Machiri%20Priced%20BQs\BUNGOMA\BUNGOMA%20TREATMENT%20WORKS%20(BQ%20B1-B1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CAS%20WORK\Water%20CAS\Projects\TWSB\Tender%20Docs\Henry\Sinohydro+Machiri%20Priced%20BQs\BUNGOMA\BUNGOMA%20TREATMENT%20WORKS%20(BQ%20B1-B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On-going%20Jobs\Nzoia\NZOIA\PHASE%20I\Tendering%20Stage\Tender%20Documents\Sinohydro+Machiri%20Priced%20BQs\WEBUYE\WEBUYE%20REHABILITATION%20BOQ.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DESIGN%20OFFICE\PHYLLIS\Silas\On-going%20Jobs\Nzoia\NZOIA\PHASE%20I\Tendering%20Stage\Tender%20Documents\Sinohydro+Machiri%20Priced%20BQs\WEBUYE\WEBUYE%20REHABILITATION%20BOQ.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ellen\Documents\Users\User\Desktop\gilbert\Nzoia%20Ph%201%20Tender%20Docs\Volume%20I\Volume%20II\Sinohydro+Machiri%20Priced%20BQs\KITALE\KITALE%20BOQs%20-%20Rehabilitation%20Work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ELLEN\On-going%20Jobs\Nzoia\NZOIA\PHASE%20I\Tendering%20Stage\Tender%20Documents\Sinohydro+Machiri%20Priced%20BQs\WEBUYE\WEBUYE%20REHABILITATION%20BOQ.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220.215.2\Work%20Folders\Henry\Sinohydro+Machiri%20Priced%20BQs\BUNGOMA\BUNGOMA%20TREATMENT%20WORKS%20(BQ%20B1-B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server\Home$\My%20Documents\My%20Documents\MINE\BUSIA-MUMIAS%20IPC-55(Feb-02)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ellen\Documents\Users\User\Desktop\gilbert\Nzoia%20Ph%201%20Tender%20Docs\Volume%20I\Volume%20II\Sinohydro+Machiri%20Priced%20BQs\BUNGOMA\BUNGOMA%20REHABILITATION%20WORKS%20(BQ%20BR1-BR1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Users\Jiafeng%20Li\Documents\A\Mzima\Henry\Sinohydro+Machiri%20Priced%20BQs\BUNGOMA\BUNGOMA%20TREATMENT%20WORKS%20(BQ%20B1-B1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erver-1\Gauff-Nairobi\Water\Documents\Zambia\Northwest%20Province\Bills\All%20Works%20BoQ\Solwezi\BUILDINGS%20BILL(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ESIGN%20OFFICE\BEATRICE\From%20Silas\21-12-15\KITALE%20BoQs%20-%20Treatment%20&amp;%20Electrical%20Work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I:\Nzoia%20Phase%20III%20Final%20Design\From%20Site\kimilili\Maiyo2\Datas\gilbert\Nzoia%20Ph%201%20Tender%20Docs\Volume%20I\Volume%20II\Sinohydro+Machiri%20Priced%20BQs\KITALE\KITALE%20BoQs%20-%20Treatment%20&amp;%20Electrical%20Works%20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server\Home$\My%20Documents\My%20Documents\MINE\IPC-54(Nov-01)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Documents%20and%20Settings\George\My%20Documents\Downloads\DOCUME~1\lenovo\LOCALS~1\Temp\Xl000001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On-going%20Jobs/Nzoia/NZOIA/PHASE%20I/Tendering%20Stage/Tender%20Documents/Sinohydro+Machiri%20Priced%20BQs/WEBUYE/WEBUYE%20REHABILITATION%20BOQ.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lsie\d\Henry\Sinohydro+Machiri%20Priced%20BQs\BUNGOMA\BUNGOMA%20TREATMENT%20WORKS%20(BQ%20B1-B1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Documents%20and%20Settings\George\My%20Documents\Downloads\Documents%20and%20Settings\lenovo\Local%20Settings\Temp\Xl000001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Users\Jiafeng%20Li\Documents\A\Mzima\Documents%20and%20Settings\All%20Users\Documents\Henry\Sinohydro+Machiri%20Priced%20BQs\BUNGOMA\BUNGOMA%20TREATMENT%20WORKS%20(BQ%20B1-B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Users\Paul%20Kogo\Documents\User's%20Docs\Phase%20I\Nzoia%20Ph%201%20Tender%20Docs\Volume%20II\Sinohydro+Machiri%20Priced%20BQs\KITALE\KITALE%20BOQs%20-%20Rehabilitation%20Work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1.%20On-going%20Jobs\Othaya-Mukurweini-Maua\Design%20&amp;%20Bidding%20Stage\Maua\Bidding%20Documents\VOL%20I\Henry\Sinohydro+Machiri%20Priced%20BQs\BUNGOMA\BUNGOMA%20TREATMENT%20WORKS%20(BQ%20B1-B1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ileserver\Home$\On-going%20Jobs\Nzoia\NZOIA\PHASE%20I\Tendering%20Stage\Tender%20Documents\Sinohydro+Machiri%20Priced%20BQs\WEBUYE\WEBUYE%20REHABILITATION%20BOQ.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782FBE8\BUNGOMA%20TREATMENT%20WORKS%20(BQ%20B1-B1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2782FBE8\BUNGOMA%20TREATMENT%20WORKS%20(BQ%20B1-B1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enry/Sinohydro+Machiri%20Priced%20BQs/BUNGOMA/BUNGOMA%20TREATMENT%20WORKS%20(BQ%20B1-B1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Users\Jiafeng%20Li\Documents\A\Mzima\Documents%20and%20Settings\All%20Users\Documents\Henry\Sinohydro+Machiri%20Priced%20BQs\BUNGOMA\BUNGOMA%20TREATMENT%20WORKS%20(BQ%20B1-B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Henry\Sinohydro+Machiri%20Priced%20BQs\BUNGOMA\BUNGOMA%20TREATMENT%20WORKS%20(BQ%20B1-B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DESIGN%20OFFICE\PHYLLIS\Silas\Henry\Sinohydro+Machiri%20Priced%20BQs\BUNGOMA\BUNGOMA%20TREATMENT%20WORKS%20(BQ%20B1-B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Henry\Sinohydro+Machiri%20Priced%20BQs\BUNGOMA\BUNGOMA%20TREATMENT%20WORKS%20(BQ%20B1-B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nts%20and%20Settings\All%20Users\Documents\Henry\Sinohydro+Machiri%20Priced%20BQs\BUNGOMA\BUNGOMA%20TREATMENT%20WORKS%20(BQ%20B1-B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ellen\Henry\Sinohydro+Machiri%20Priced%20BQs\BUNGOMA\BUNGOMA%20TREATMENT%20WORKS%20(BQ%20B1-B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Henry\Sinohydro+Machiri%20Priced%20BQs\BUNGOMA\BUNGOMA%20TREATMENT%20WORKS%20(BQ%20B1-B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efreshError="1">
        <row r="12">
          <cell r="L12">
            <v>0.75</v>
          </cell>
        </row>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 sheetId="64">
        <row r="118">
          <cell r="E118">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s>
    <sheetDataSet>
      <sheetData sheetId="0">
        <row r="12">
          <cell r="L12">
            <v>0.75</v>
          </cell>
        </row>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 val="Date"/>
      <sheetName val="Collection_Sheet(KR1)"/>
      <sheetName val="Bill_No__KR2"/>
      <sheetName val="Collection_Sheet_(KR2)"/>
      <sheetName val="NZe-BOQ_KR3"/>
      <sheetName val="Collection_Sheet_NZe-BOQ_KR3"/>
      <sheetName val="Bill_No__KR4"/>
      <sheetName val="Collection_Sheet_(KR4)"/>
      <sheetName val="Line_CFe-BOQ_KR5"/>
      <sheetName val="Collection_Sheet_CFe-BOQ_KR5"/>
      <sheetName val="Line_KMISC1-BOQ_KR6"/>
      <sheetName val="Collection_Sheet_KMISC1-BOQ_KR6"/>
      <sheetName val="Line_NCe-BOQ_KR7"/>
      <sheetName val="Collection_Sheet_NCe-BOQ_KR7"/>
      <sheetName val="Line_TWRM-BOQ_KR8"/>
      <sheetName val="Collection_Sheet_TWRM-BOQ_KR8"/>
      <sheetName val="Line_KAe5-BOQ_KR9"/>
      <sheetName val="Collection_Sheet_KAe5-BOQ_KR9"/>
      <sheetName val="Line_Barst-BOQ_KR10"/>
      <sheetName val="Collection_Sheet_Barst-BOQ_KR10"/>
      <sheetName val="Line_KAe3-BOQ_KR11"/>
      <sheetName val="Collection_Sheet_KAe3-BO_KR11"/>
      <sheetName val="Line_SC2e-BOQ_KR12"/>
      <sheetName val="Collection_Sheet_SC2e-BOQ_KR12"/>
      <sheetName val="Line_KEAV-BOQ_KR13"/>
      <sheetName val="Collection_Sheet_KEAV_-BOQ_KR13"/>
      <sheetName val="Line_MISC2-BOQ_KR14"/>
      <sheetName val="Collection_Sheet_MISC2-BOQ_KR14"/>
      <sheetName val="Line_MOIST-BOQ_KR15"/>
      <sheetName val="Collection_Sheet_MOIST-BOQ_KR15"/>
      <sheetName val="Line_SC3e-BOQ_KR16"/>
      <sheetName val="Collection_Sheet_SC3e-KR16"/>
      <sheetName val="Line_SC3e-1-BOQ_KR17"/>
      <sheetName val="Collection_Sheet_SC3e-1-BQ_KR17"/>
      <sheetName val="Line_NZe1-BOQ_KR18"/>
      <sheetName val="Collection_Sheet_NZE1-BOQ_KR18"/>
      <sheetName val="BILL_NO_KR19"/>
      <sheetName val="Collection_Sheet_(KR19)"/>
      <sheetName val="Bill_No__KR20"/>
      <sheetName val="Collection_Sheet_(KR20)"/>
      <sheetName val="Bill_No__KR21"/>
      <sheetName val="Collection_Sheet(KR21)"/>
      <sheetName val="Bill_No__KR22"/>
      <sheetName val="Collection_Sheet(KR22)"/>
      <sheetName val="Bill_No__KR23"/>
      <sheetName val="Collection_Sheet_(23)"/>
      <sheetName val="Bill_NO__KR24"/>
      <sheetName val="Collection_Sheet_(3)kr24"/>
      <sheetName val="Bill_No__KR25"/>
      <sheetName val="Collection_Sheet_(4)Kr25"/>
      <sheetName val="Bill_No__KR26"/>
      <sheetName val="Collection_Sheet_(5)Kre26"/>
      <sheetName val="Bill_No__KR27"/>
      <sheetName val="COLLECTION_SHEET_"/>
      <sheetName val="BILL_NO__KR28"/>
      <sheetName val="Collection_Sheet_(_KR28"/>
      <sheetName val="Bill_No__KR29"/>
      <sheetName val="Collection_Sheet_KR29"/>
      <sheetName val="Bill_No__KR30"/>
      <sheetName val="COLLECTION_SHEET_(KR30)"/>
      <sheetName val="BILL_NO_KDI"/>
      <sheetName val="COLLECTION_SHEET_(6)"/>
      <sheetName val="IPC-49SUMWORK"/>
      <sheetName val="IPC-55SUMWORK"/>
      <sheetName val="standard"/>
      <sheetName val="Sheet1"/>
      <sheetName val="Collection_Sheet(KR1)1"/>
      <sheetName val="Collection_Sheet_(KR2)1"/>
      <sheetName val="NZe-BOQ_KR31"/>
      <sheetName val="Collection_Sheet_NZe-BOQ_KR31"/>
      <sheetName val="Bill_No__KR41"/>
      <sheetName val="Collection_Sheet_(KR4)1"/>
      <sheetName val="Line_CFe-BOQ_KR51"/>
      <sheetName val="Collection_Sheet_CFe-BOQ_KR51"/>
      <sheetName val="Line_KMISC1-BOQ_KR61"/>
      <sheetName val="Collection_Sheet_KMISC1-BOQ_KR1"/>
      <sheetName val="Line_NCe-BOQ_KR71"/>
      <sheetName val="Collection_Sheet_NCe-BOQ_KR71"/>
      <sheetName val="Line_TWRM-BOQ_KR81"/>
      <sheetName val="Collection_Sheet_TWRM-BOQ_KR81"/>
      <sheetName val="Line_KAe5-BOQ_KR91"/>
      <sheetName val="Collection_Sheet_KAe5-BOQ_KR91"/>
      <sheetName val="Line_Barst-BOQ_KR101"/>
      <sheetName val="Collection_Sheet_Barst-BOQ_KR11"/>
      <sheetName val="Line_KAe3-BOQ_KR111"/>
      <sheetName val="Collection_Sheet_KAe3-BO_KR111"/>
      <sheetName val="Line_SC2e-BOQ_KR121"/>
      <sheetName val="Collection_Sheet_SC2e-BOQ_KR121"/>
      <sheetName val="Line_KEAV-BOQ_KR131"/>
      <sheetName val="Collection_Sheet_KEAV_-BOQ_KR11"/>
      <sheetName val="Line_MISC2-BOQ_KR141"/>
      <sheetName val="Collection_Sheet_MISC2-BOQ_KR11"/>
      <sheetName val="Line_MOIST-BOQ_KR151"/>
      <sheetName val="Collection_Sheet_MOIST-BOQ_KR11"/>
      <sheetName val="Line_SC3e-BOQ_KR161"/>
      <sheetName val="Collection_Sheet_SC3e-KR161"/>
      <sheetName val="Line_SC3e-1-BOQ_KR171"/>
      <sheetName val="Collection_Sheet_SC3e-1-BQ_KR11"/>
      <sheetName val="Line_NZe1-BOQ_KR181"/>
      <sheetName val="Collection_Sheet_NZE1-BOQ_KR181"/>
      <sheetName val="BILL_NO_KR191"/>
      <sheetName val="Collection_Sheet_(KR19)1"/>
      <sheetName val="Bill_No__KR201"/>
      <sheetName val="Collection_Sheet_(KR20)1"/>
      <sheetName val="Bill_No__KR211"/>
      <sheetName val="Collection_Sheet(KR21)1"/>
      <sheetName val="Bill_No__KR221"/>
      <sheetName val="Collection_Sheet(KR22)1"/>
      <sheetName val="Bill_No__KR231"/>
      <sheetName val="Collection_Sheet_(23)1"/>
      <sheetName val="Bill_NO__KR241"/>
      <sheetName val="Collection_Sheet_(3)kr241"/>
      <sheetName val="Bill_No__KR251"/>
      <sheetName val="Collection_Sheet_(4)Kr251"/>
      <sheetName val="Bill_No__KR261"/>
      <sheetName val="Collection_Sheet_(5)Kre261"/>
      <sheetName val="Bill_No__KR271"/>
      <sheetName val="COLLECTION_SHEET_1"/>
      <sheetName val="BILL_NO__KR281"/>
      <sheetName val="Collection_Sheet_(_KR281"/>
      <sheetName val="Bill_No__KR291"/>
      <sheetName val="Collection_Sheet_KR291"/>
      <sheetName val="Bill_No__KR301"/>
      <sheetName val="COLLECTION_SHEET_(KR30)1"/>
      <sheetName val="BILL_NO_KDI1"/>
      <sheetName val="COLLECTION_SHEET_(6)1"/>
      <sheetName val="Collection_Sheet(KR1)2"/>
      <sheetName val="Collection_Sheet_(KR2)2"/>
      <sheetName val="NZe-BOQ_KR32"/>
      <sheetName val="Collection_Sheet_NZe-BOQ_KR32"/>
      <sheetName val="Bill_No__KR42"/>
      <sheetName val="Collection_Sheet_(KR4)2"/>
      <sheetName val="Line_CFe-BOQ_KR52"/>
      <sheetName val="Collection_Sheet_CFe-BOQ_KR52"/>
      <sheetName val="Line_KMISC1-BOQ_KR62"/>
      <sheetName val="Collection_Sheet_KMISC1-BOQ_KR2"/>
      <sheetName val="Line_NCe-BOQ_KR72"/>
      <sheetName val="Collection_Sheet_NCe-BOQ_KR72"/>
      <sheetName val="Line_TWRM-BOQ_KR82"/>
      <sheetName val="Collection_Sheet_TWRM-BOQ_KR82"/>
      <sheetName val="Line_KAe5-BOQ_KR92"/>
      <sheetName val="Collection_Sheet_KAe5-BOQ_KR92"/>
      <sheetName val="Line_Barst-BOQ_KR102"/>
      <sheetName val="Collection_Sheet_Barst-BOQ_KR12"/>
      <sheetName val="Line_KAe3-BOQ_KR112"/>
      <sheetName val="Collection_Sheet_KAe3-BO_KR112"/>
      <sheetName val="Line_SC2e-BOQ_KR122"/>
      <sheetName val="Collection_Sheet_SC2e-BOQ_KR122"/>
      <sheetName val="Line_KEAV-BOQ_KR132"/>
      <sheetName val="Collection_Sheet_KEAV_-BOQ_KR12"/>
      <sheetName val="Line_MISC2-BOQ_KR142"/>
      <sheetName val="Collection_Sheet_MISC2-BOQ_KR12"/>
      <sheetName val="Line_MOIST-BOQ_KR152"/>
      <sheetName val="Collection_Sheet_MOIST-BOQ_KR12"/>
      <sheetName val="Line_SC3e-BOQ_KR162"/>
      <sheetName val="Collection_Sheet_SC3e-KR162"/>
      <sheetName val="Line_SC3e-1-BOQ_KR172"/>
      <sheetName val="Collection_Sheet_SC3e-1-BQ_KR12"/>
      <sheetName val="Line_NZe1-BOQ_KR182"/>
      <sheetName val="Collection_Sheet_NZE1-BOQ_KR182"/>
      <sheetName val="BILL_NO_KR192"/>
      <sheetName val="Collection_Sheet_(KR19)2"/>
      <sheetName val="Bill_No__KR202"/>
      <sheetName val="Collection_Sheet_(KR20)2"/>
      <sheetName val="Bill_No__KR212"/>
      <sheetName val="Collection_Sheet(KR21)2"/>
      <sheetName val="Bill_No__KR222"/>
      <sheetName val="Collection_Sheet(KR22)2"/>
      <sheetName val="Bill_No__KR232"/>
      <sheetName val="Collection_Sheet_(23)2"/>
      <sheetName val="Bill_NO__KR242"/>
      <sheetName val="Collection_Sheet_(3)kr242"/>
      <sheetName val="Bill_No__KR252"/>
      <sheetName val="Collection_Sheet_(4)Kr252"/>
      <sheetName val="Bill_No__KR262"/>
      <sheetName val="Collection_Sheet_(5)Kre262"/>
      <sheetName val="Bill_No__KR272"/>
      <sheetName val="COLLECTION_SHEET_2"/>
      <sheetName val="BILL_NO__KR282"/>
      <sheetName val="Collection_Sheet_(_KR282"/>
      <sheetName val="Bill_No__KR292"/>
      <sheetName val="Collection_Sheet_KR292"/>
      <sheetName val="Bill_No__KR302"/>
      <sheetName val="COLLECTION_SHEET_(KR30)2"/>
      <sheetName val="BILL_NO_KDI2"/>
      <sheetName val="COLLECTION_SHEET_(6)2"/>
      <sheetName val=" Canal Design Sheet"/>
      <sheetName val="Irrigation Canals Details"/>
      <sheetName val="Front page"/>
      <sheetName val="Collection_Sheet(KR1)3"/>
      <sheetName val="Collection_Sheet_(KR2)3"/>
      <sheetName val="NZe-BOQ_KR33"/>
      <sheetName val="Collection_Sheet_NZe-BOQ_KR33"/>
      <sheetName val="Bill_No__KR43"/>
      <sheetName val="Collection_Sheet_(KR4)3"/>
      <sheetName val="Line_CFe-BOQ_KR53"/>
      <sheetName val="Collection_Sheet_CFe-BOQ_KR53"/>
      <sheetName val="Line_KMISC1-BOQ_KR63"/>
      <sheetName val="Collection_Sheet_KMISC1-BOQ_KR3"/>
      <sheetName val="Line_NCe-BOQ_KR73"/>
      <sheetName val="Collection_Sheet_NCe-BOQ_KR73"/>
      <sheetName val="Line_TWRM-BOQ_KR83"/>
      <sheetName val="Collection_Sheet_TWRM-BOQ_KR83"/>
      <sheetName val="Line_KAe5-BOQ_KR93"/>
      <sheetName val="Collection_Sheet_KAe5-BOQ_KR93"/>
      <sheetName val="Line_Barst-BOQ_KR103"/>
      <sheetName val="Collection_Sheet_Barst-BOQ_KR13"/>
      <sheetName val="Line_KAe3-BOQ_KR113"/>
      <sheetName val="Collection_Sheet_KAe3-BO_KR113"/>
      <sheetName val="Line_SC2e-BOQ_KR123"/>
      <sheetName val="Collection_Sheet_SC2e-BOQ_KR123"/>
      <sheetName val="Line_KEAV-BOQ_KR133"/>
      <sheetName val="Collection_Sheet_KEAV_-BOQ_KR14"/>
      <sheetName val="Line_MISC2-BOQ_KR143"/>
      <sheetName val="Collection_Sheet_MISC2-BOQ_KR13"/>
      <sheetName val="Line_MOIST-BOQ_KR153"/>
      <sheetName val="Collection_Sheet_MOIST-BOQ_KR13"/>
      <sheetName val="Line_SC3e-BOQ_KR163"/>
      <sheetName val="Collection_Sheet_SC3e-KR163"/>
      <sheetName val="Line_SC3e-1-BOQ_KR173"/>
      <sheetName val="Collection_Sheet_SC3e-1-BQ_KR13"/>
      <sheetName val="Line_NZe1-BOQ_KR183"/>
      <sheetName val="Collection_Sheet_NZE1-BOQ_KR183"/>
      <sheetName val="BILL_NO_KR193"/>
      <sheetName val="Collection_Sheet_(KR19)3"/>
      <sheetName val="Bill_No__KR203"/>
      <sheetName val="Collection_Sheet_(KR20)3"/>
      <sheetName val="Bill_No__KR213"/>
      <sheetName val="Collection_Sheet(KR21)3"/>
      <sheetName val="Bill_No__KR223"/>
      <sheetName val="Collection_Sheet(KR22)3"/>
      <sheetName val="Bill_No__KR233"/>
      <sheetName val="Collection_Sheet_(23)3"/>
      <sheetName val="Collection_Sheet_(3)kr243"/>
      <sheetName val="Bill_No__KR253"/>
      <sheetName val="Collection_Sheet_(4)Kr253"/>
      <sheetName val="Bill_No__KR263"/>
      <sheetName val="Collection_Sheet_(5)Kre263"/>
      <sheetName val="Bill_No__KR273"/>
      <sheetName val="COLLECTION_SHEET_3"/>
      <sheetName val="BILL_NO__KR283"/>
      <sheetName val="Collection_Sheet_(_KR283"/>
      <sheetName val="Bill_No__KR293"/>
      <sheetName val="Collection_Sheet_KR293"/>
      <sheetName val="Bill_No__KR303"/>
      <sheetName val="COLLECTION_SHEET_(KR30)3"/>
      <sheetName val="BILL_NO_KDI3"/>
      <sheetName val="COLLECTION_SHEET_(6)3"/>
    </sheetNames>
    <sheetDataSet>
      <sheetData sheetId="0" refreshError="1">
        <row r="1">
          <cell r="J1">
            <v>72.954400000000007</v>
          </cell>
        </row>
        <row r="5">
          <cell r="E5">
            <v>1380</v>
          </cell>
          <cell r="J5">
            <v>1.2</v>
          </cell>
        </row>
        <row r="6">
          <cell r="E6">
            <v>2760</v>
          </cell>
          <cell r="J6">
            <v>0.15</v>
          </cell>
        </row>
        <row r="7">
          <cell r="E7">
            <v>4600</v>
          </cell>
        </row>
        <row r="8">
          <cell r="J8">
            <v>0.92</v>
          </cell>
        </row>
        <row r="11">
          <cell r="J11">
            <v>78.401700000000005</v>
          </cell>
        </row>
        <row r="25">
          <cell r="E25">
            <v>445.28000000000003</v>
          </cell>
        </row>
        <row r="27">
          <cell r="E27">
            <v>968.11599999999999</v>
          </cell>
        </row>
        <row r="28">
          <cell r="E28">
            <v>1212.0999999999999</v>
          </cell>
        </row>
        <row r="37">
          <cell r="E37">
            <v>311.14400000000001</v>
          </cell>
        </row>
        <row r="38">
          <cell r="E38">
            <v>467.82000000000005</v>
          </cell>
        </row>
        <row r="39">
          <cell r="E39">
            <v>651.72799999999995</v>
          </cell>
        </row>
        <row r="41">
          <cell r="E41">
            <v>2204.2280000000001</v>
          </cell>
        </row>
        <row r="43">
          <cell r="E43">
            <v>188.6</v>
          </cell>
        </row>
        <row r="44">
          <cell r="E44">
            <v>342.24</v>
          </cell>
        </row>
        <row r="45">
          <cell r="E45">
            <v>724.96</v>
          </cell>
        </row>
        <row r="51">
          <cell r="E51">
            <v>2427.88</v>
          </cell>
        </row>
        <row r="67">
          <cell r="E67">
            <v>2271.48</v>
          </cell>
        </row>
        <row r="107">
          <cell r="E107">
            <v>4.6000000000000005</v>
          </cell>
        </row>
        <row r="112">
          <cell r="E112">
            <v>600</v>
          </cell>
        </row>
        <row r="113">
          <cell r="E113">
            <v>1000</v>
          </cell>
        </row>
        <row r="114">
          <cell r="E114">
            <v>1100</v>
          </cell>
        </row>
        <row r="120">
          <cell r="E120">
            <v>298.90799999999996</v>
          </cell>
        </row>
        <row r="121">
          <cell r="E121">
            <v>48.07</v>
          </cell>
        </row>
        <row r="123">
          <cell r="E123">
            <v>215.00400000000002</v>
          </cell>
        </row>
        <row r="124">
          <cell r="E124">
            <v>669.48400000000004</v>
          </cell>
        </row>
        <row r="126">
          <cell r="E126">
            <v>1933.288</v>
          </cell>
        </row>
        <row r="133">
          <cell r="E133">
            <v>297.16000000000003</v>
          </cell>
        </row>
        <row r="135">
          <cell r="E135">
            <v>393.29999999999995</v>
          </cell>
        </row>
        <row r="137">
          <cell r="E137">
            <v>603.06000000000006</v>
          </cell>
        </row>
        <row r="138">
          <cell r="E138">
            <v>437</v>
          </cell>
        </row>
        <row r="147">
          <cell r="E147">
            <v>42895</v>
          </cell>
        </row>
        <row r="157">
          <cell r="E157">
            <v>52216</v>
          </cell>
        </row>
        <row r="176">
          <cell r="E176">
            <v>14494.678199999998</v>
          </cell>
        </row>
        <row r="189">
          <cell r="E189">
            <v>3829.8679999999999</v>
          </cell>
        </row>
        <row r="202">
          <cell r="E202">
            <v>363.21600000000001</v>
          </cell>
        </row>
        <row r="203">
          <cell r="E203">
            <v>712.08</v>
          </cell>
        </row>
        <row r="204">
          <cell r="E204">
            <v>2349.3120000000004</v>
          </cell>
        </row>
        <row r="208">
          <cell r="E208">
            <v>18082</v>
          </cell>
        </row>
        <row r="218">
          <cell r="E218">
            <v>3091.5</v>
          </cell>
        </row>
        <row r="219">
          <cell r="E219">
            <v>9826.5</v>
          </cell>
        </row>
        <row r="220">
          <cell r="E220">
            <v>18205.5</v>
          </cell>
        </row>
        <row r="233">
          <cell r="E233">
            <v>18082</v>
          </cell>
        </row>
        <row r="234">
          <cell r="E234">
            <v>30558</v>
          </cell>
        </row>
        <row r="241">
          <cell r="E241">
            <v>1034</v>
          </cell>
        </row>
        <row r="242">
          <cell r="E242">
            <v>1908</v>
          </cell>
        </row>
        <row r="243">
          <cell r="E243">
            <v>4580</v>
          </cell>
        </row>
        <row r="244">
          <cell r="E244">
            <v>1034</v>
          </cell>
        </row>
        <row r="245">
          <cell r="E245">
            <v>1908</v>
          </cell>
        </row>
        <row r="246">
          <cell r="E246">
            <v>4580</v>
          </cell>
        </row>
        <row r="259">
          <cell r="E259">
            <v>15.980400000000001</v>
          </cell>
        </row>
        <row r="261">
          <cell r="E261">
            <v>75.982800000000012</v>
          </cell>
        </row>
        <row r="264">
          <cell r="E264">
            <v>78.632400000000004</v>
          </cell>
        </row>
        <row r="269">
          <cell r="E269">
            <v>97.952399999999997</v>
          </cell>
        </row>
        <row r="273">
          <cell r="E273">
            <v>9.1632000000000016</v>
          </cell>
        </row>
        <row r="288">
          <cell r="E288">
            <v>696.44</v>
          </cell>
        </row>
        <row r="289">
          <cell r="E289">
            <v>1173</v>
          </cell>
        </row>
        <row r="301">
          <cell r="E301">
            <v>268.64</v>
          </cell>
        </row>
        <row r="302">
          <cell r="E302">
            <v>326.60000000000002</v>
          </cell>
        </row>
        <row r="314">
          <cell r="E314">
            <v>184</v>
          </cell>
        </row>
        <row r="317">
          <cell r="E317">
            <v>15364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 val="WR1_-BOQ"/>
      <sheetName val="Collection_Sheet-WR1"/>
      <sheetName val="WR2_-_BOQ"/>
      <sheetName val="Collection_Sheet-_WR2"/>
      <sheetName val="Collection_Sheet-WR3"/>
      <sheetName val="WR4_-_BOQ"/>
      <sheetName val="Collection_Sheet_-_WR4"/>
      <sheetName val="WR5_-_BOQ"/>
      <sheetName val="Collection_Sheet_-_WR5"/>
      <sheetName val="WR6_-_BOQ"/>
      <sheetName val="Collection_Sheet_-_WR6"/>
      <sheetName val="WR7_-_BOQ"/>
      <sheetName val="COLLECTION_SHEET-_WR7"/>
      <sheetName val="WR8_-_BOQ"/>
      <sheetName val="Collection_Sheet_-_WR8"/>
      <sheetName val="WR9_-_BOQ"/>
      <sheetName val="Collection_Sheet_-_WR9"/>
      <sheetName val="WR10_-_BOQ"/>
      <sheetName val="Collection_Sheet_-_WR_10"/>
      <sheetName val="BILL_NO_WDI"/>
      <sheetName val="COLLECTION_SHEET"/>
      <sheetName val="P421"/>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 OF PAY (2)"/>
      <sheetName val="IPC-55SUMMARY"/>
      <sheetName val="IPC-55a"/>
      <sheetName val="IPC-55b"/>
      <sheetName val="IPC-55SUMWORK"/>
      <sheetName val="IPC-55MAT-ON SITE"/>
      <sheetName val="IPC-55VOP"/>
      <sheetName val="IPC-49TAXES"/>
      <sheetName val="IPC-49TYRES"/>
      <sheetName val="VAT-UNSPECIFIED ITEMS"/>
      <sheetName val="VOP-TAXES BITUMEN (IPC49)"/>
      <sheetName val="VOP REINFORCEMENT"/>
      <sheetName val="VOP-TAXES FUEL&amp;LUB(summary)"/>
      <sheetName val="VOP&amp;TAXES DIESEL(IPC53)"/>
      <sheetName val=" VOP&amp;TAXES LUBRICANTS(IPC49)"/>
      <sheetName val="VOP KEROSENE"/>
      <sheetName val="VOP EXPLOSIVES"/>
      <sheetName val="VOPLUB"/>
      <sheetName val="VOP&amp;TAXES BITUMEN "/>
      <sheetName val="VOP&amp;TAXES PETROL(IPC49)"/>
      <sheetName val="VOP-TAXES CEMENT(IPC49)"/>
      <sheetName val="VOP-LIME"/>
      <sheetName val="IPC-49DUTY&amp;PCITEMS"/>
      <sheetName val="IPC-49DISBURSEMENT"/>
      <sheetName val="IPC-49ADJUSTMENT_Cl70(4)"/>
      <sheetName val="TOTAL RETENTION"/>
      <sheetName val="RECORD OF PAY"/>
      <sheetName val="Sheet2"/>
      <sheetName val="V.O.P-WAGES"/>
      <sheetName val="VOPLABSUM(DecJanFebMar)"/>
      <sheetName val="VOPMONSUM(DecJanFebMar)"/>
      <sheetName val="VOPWEEKSUM(Dec,Jan,Feb,Mar)"/>
      <sheetName val="VOPLAMONTHLY(Dec01,JanFebMar02)"/>
      <sheetName val="vopweek(Jan02)"/>
      <sheetName val="vopweek(Feb02)"/>
      <sheetName val="vopweek(Mar02)"/>
      <sheetName val="VOPWEEK(Dec01)"/>
      <sheetName val="Sheet1"/>
      <sheetName val="Rates"/>
      <sheetName val="RECORD_OF_PAY_(2)"/>
      <sheetName val="IPC-55MAT-ON_SITE"/>
      <sheetName val="VAT-UNSPECIFIED_ITEMS"/>
      <sheetName val="VOP-TAXES_BITUMEN_(IPC49)"/>
      <sheetName val="VOP_REINFORCEMENT"/>
      <sheetName val="VOP-TAXES_FUEL&amp;LUB(summary)"/>
      <sheetName val="VOP&amp;TAXES_DIESEL(IPC53)"/>
      <sheetName val="_VOP&amp;TAXES_LUBRICANTS(IPC49)"/>
      <sheetName val="VOP_KEROSENE"/>
      <sheetName val="VOP_EXPLOSIVES"/>
      <sheetName val="VOP&amp;TAXES_BITUMEN_"/>
      <sheetName val="VOP&amp;TAXES_PETROL(IPC49)"/>
      <sheetName val="VOP-TAXES_CEMENT(IPC49)"/>
      <sheetName val="TOTAL_RETENTION"/>
      <sheetName val="RECORD_OF_PAY"/>
      <sheetName val="V_O_P-WAGES"/>
    </sheetNames>
    <sheetDataSet>
      <sheetData sheetId="0"/>
      <sheetData sheetId="1"/>
      <sheetData sheetId="2"/>
      <sheetData sheetId="3"/>
      <sheetData sheetId="4">
        <row r="1">
          <cell r="B1"/>
          <cell r="G1" t="str">
            <v>SUMMARY OF WORK DONE</v>
          </cell>
        </row>
        <row r="3">
          <cell r="C3" t="str">
            <v>CONTRACT NAME</v>
          </cell>
          <cell r="F3" t="str">
            <v>BUSIA - MUMIAS ROAD PROJECT</v>
          </cell>
          <cell r="K3" t="str">
            <v>CERTIFICATE NO.</v>
          </cell>
          <cell r="O3">
            <v>55</v>
          </cell>
        </row>
        <row r="4">
          <cell r="F4" t="str">
            <v>.</v>
          </cell>
          <cell r="G4" t="str">
            <v>.</v>
          </cell>
          <cell r="H4" t="str">
            <v>.</v>
          </cell>
          <cell r="N4" t="str">
            <v>.</v>
          </cell>
          <cell r="O4" t="str">
            <v>.</v>
          </cell>
        </row>
        <row r="5">
          <cell r="C5" t="str">
            <v>CONTRACT NO.</v>
          </cell>
          <cell r="F5" t="str">
            <v>RD. 0275</v>
          </cell>
          <cell r="K5" t="str">
            <v>VALUATION AS AT</v>
          </cell>
          <cell r="O5" t="str">
            <v>28th February, 2002</v>
          </cell>
        </row>
        <row r="6">
          <cell r="F6" t="str">
            <v>.</v>
          </cell>
          <cell r="G6" t="str">
            <v>.</v>
          </cell>
          <cell r="N6" t="str">
            <v>.</v>
          </cell>
          <cell r="O6" t="str">
            <v>.</v>
          </cell>
        </row>
        <row r="7">
          <cell r="C7" t="str">
            <v>CONTRACTOR</v>
          </cell>
          <cell r="F7" t="str">
            <v>HAYER BISHAN SINGH &amp; SONS LTD</v>
          </cell>
        </row>
        <row r="8">
          <cell r="F8" t="str">
            <v>.</v>
          </cell>
          <cell r="G8" t="str">
            <v>.</v>
          </cell>
          <cell r="H8" t="str">
            <v>.</v>
          </cell>
        </row>
        <row r="11">
          <cell r="C11" t="str">
            <v xml:space="preserve">TENDER SUM: </v>
          </cell>
          <cell r="E11" t="str">
            <v>K.Shs. 632,486,639.25</v>
          </cell>
          <cell r="H11" t="str">
            <v>REVISED CONTRACT AMOUNT  V.O. No.4 [Feb., 2000] = KSh. 1,930,477,860.00</v>
          </cell>
        </row>
        <row r="13">
          <cell r="H13" t="str">
            <v>TENDER AMOUNT</v>
          </cell>
          <cell r="I13" t="str">
            <v>REVISED CONTRACT</v>
          </cell>
          <cell r="J13"/>
        </row>
        <row r="14">
          <cell r="F14" t="str">
            <v>DESCRIPTION</v>
          </cell>
          <cell r="H14" t="str">
            <v>(INCL. V.O.'s)</v>
          </cell>
          <cell r="I14" t="str">
            <v xml:space="preserve">AMOUNTS ADDENDUM </v>
          </cell>
          <cell r="J14" t="str">
            <v>CERTIFICATES No. 1-54</v>
          </cell>
          <cell r="M14" t="str">
            <v>THIS CERTIFICATE</v>
          </cell>
          <cell r="O14" t="str">
            <v>TOTAL</v>
          </cell>
        </row>
        <row r="15">
          <cell r="I15" t="str">
            <v>No. 4 [Feb. 2000]</v>
          </cell>
        </row>
        <row r="16">
          <cell r="H16" t="str">
            <v>KSh</v>
          </cell>
          <cell r="I16" t="str">
            <v>KSh</v>
          </cell>
          <cell r="J16" t="str">
            <v>KSh</v>
          </cell>
          <cell r="M16" t="str">
            <v>KSh</v>
          </cell>
          <cell r="O16" t="str">
            <v>KSh</v>
          </cell>
        </row>
        <row r="17">
          <cell r="C17" t="str">
            <v>1</v>
          </cell>
          <cell r="E17" t="str">
            <v>GENERAL</v>
          </cell>
          <cell r="H17">
            <v>143931169.40000001</v>
          </cell>
          <cell r="I17">
            <v>316635605</v>
          </cell>
          <cell r="J17">
            <v>283355598.14014798</v>
          </cell>
          <cell r="M17">
            <v>7199277.8839999996</v>
          </cell>
          <cell r="O17">
            <v>290554876.02414799</v>
          </cell>
        </row>
        <row r="18">
          <cell r="C18" t="str">
            <v>4</v>
          </cell>
          <cell r="E18" t="str">
            <v>SITE CLEARANCE</v>
          </cell>
          <cell r="H18">
            <v>8710000</v>
          </cell>
          <cell r="I18">
            <v>18000497</v>
          </cell>
          <cell r="J18">
            <v>18276574</v>
          </cell>
          <cell r="M18">
            <v>0</v>
          </cell>
          <cell r="O18">
            <v>18276574</v>
          </cell>
        </row>
        <row r="19">
          <cell r="C19" t="str">
            <v>5</v>
          </cell>
          <cell r="E19" t="str">
            <v>EARTHWORKS</v>
          </cell>
          <cell r="H19">
            <v>49898800</v>
          </cell>
          <cell r="I19">
            <v>200502629</v>
          </cell>
          <cell r="J19">
            <v>200516915.164</v>
          </cell>
          <cell r="M19">
            <v>1082723.25</v>
          </cell>
          <cell r="O19">
            <v>201599638.414</v>
          </cell>
        </row>
        <row r="20">
          <cell r="C20" t="str">
            <v>7</v>
          </cell>
          <cell r="E20" t="str">
            <v>EXCAVATION &amp; FILLING OF STRUCTURES</v>
          </cell>
          <cell r="H20">
            <v>5372843</v>
          </cell>
          <cell r="I20">
            <v>12290131</v>
          </cell>
          <cell r="J20">
            <v>9767443.5099999998</v>
          </cell>
          <cell r="M20">
            <v>0</v>
          </cell>
          <cell r="O20">
            <v>9767443.5099999998</v>
          </cell>
        </row>
        <row r="21">
          <cell r="C21" t="str">
            <v>8</v>
          </cell>
          <cell r="E21" t="str">
            <v>CULVERTS AND DRAINAGE WORK</v>
          </cell>
          <cell r="H21">
            <v>21943635</v>
          </cell>
          <cell r="I21">
            <v>38208714</v>
          </cell>
          <cell r="J21">
            <v>40031031.090000004</v>
          </cell>
          <cell r="M21">
            <v>603782.9</v>
          </cell>
          <cell r="O21">
            <v>40634813.990000002</v>
          </cell>
        </row>
        <row r="22">
          <cell r="C22" t="str">
            <v>9</v>
          </cell>
          <cell r="E22" t="str">
            <v xml:space="preserve">DEVIATIONS </v>
          </cell>
          <cell r="H22">
            <v>5417720</v>
          </cell>
          <cell r="I22">
            <v>22484719</v>
          </cell>
          <cell r="J22">
            <v>21256779.600000001</v>
          </cell>
          <cell r="M22">
            <v>0</v>
          </cell>
          <cell r="O22">
            <v>21256779.600000001</v>
          </cell>
        </row>
        <row r="23">
          <cell r="C23" t="str">
            <v>12</v>
          </cell>
          <cell r="E23" t="str">
            <v>SUB-BASE AND BASE</v>
          </cell>
          <cell r="H23">
            <v>32767000</v>
          </cell>
          <cell r="I23">
            <v>40824339</v>
          </cell>
          <cell r="J23">
            <v>41497751.965999998</v>
          </cell>
          <cell r="M23">
            <v>0</v>
          </cell>
          <cell r="O23">
            <v>41497751.965999998</v>
          </cell>
        </row>
        <row r="24">
          <cell r="C24" t="str">
            <v>14</v>
          </cell>
          <cell r="E24" t="str">
            <v>CEMENT OR LIME STABILIZATION</v>
          </cell>
          <cell r="H24">
            <v>78374870</v>
          </cell>
          <cell r="I24">
            <v>76699036</v>
          </cell>
          <cell r="J24">
            <v>72374340.968400002</v>
          </cell>
          <cell r="M24">
            <v>926532.75679999986</v>
          </cell>
          <cell r="O24">
            <v>73300873.725199997</v>
          </cell>
        </row>
        <row r="25">
          <cell r="C25" t="str">
            <v>15</v>
          </cell>
          <cell r="E25" t="str">
            <v>SURFACE DRESSING</v>
          </cell>
          <cell r="H25">
            <v>31446800</v>
          </cell>
          <cell r="I25">
            <v>38576396</v>
          </cell>
          <cell r="J25">
            <v>38558309.807999998</v>
          </cell>
          <cell r="M25">
            <v>310080.07799999998</v>
          </cell>
          <cell r="O25">
            <v>38868389.886</v>
          </cell>
        </row>
        <row r="26">
          <cell r="C26" t="str">
            <v>16</v>
          </cell>
          <cell r="E26" t="str">
            <v>BITUMINOUS MIX WEARING COURSE</v>
          </cell>
          <cell r="H26">
            <v>101445600</v>
          </cell>
          <cell r="I26">
            <v>116542002</v>
          </cell>
          <cell r="J26">
            <v>119282626.5</v>
          </cell>
          <cell r="M26">
            <v>3996956.6399999997</v>
          </cell>
          <cell r="O26">
            <v>123279583.14</v>
          </cell>
        </row>
        <row r="27">
          <cell r="C27" t="str">
            <v>17</v>
          </cell>
          <cell r="E27" t="str">
            <v>CONCRETE WORKS</v>
          </cell>
          <cell r="H27">
            <v>10615570</v>
          </cell>
          <cell r="I27">
            <v>37383305</v>
          </cell>
          <cell r="J27">
            <v>34387089</v>
          </cell>
          <cell r="M27">
            <v>217531.30000000002</v>
          </cell>
          <cell r="O27">
            <v>34604620.299999997</v>
          </cell>
        </row>
        <row r="28">
          <cell r="C28" t="str">
            <v>20</v>
          </cell>
          <cell r="E28" t="str">
            <v>ROAD FURNITURE</v>
          </cell>
          <cell r="H28">
            <v>11699070</v>
          </cell>
          <cell r="I28">
            <v>19854092</v>
          </cell>
          <cell r="J28">
            <v>14920036.949999999</v>
          </cell>
          <cell r="M28">
            <v>2228874.2000000002</v>
          </cell>
          <cell r="O28">
            <v>17148911.149999999</v>
          </cell>
        </row>
        <row r="29">
          <cell r="C29" t="str">
            <v>21</v>
          </cell>
          <cell r="E29" t="str">
            <v>MISCELLANEOUS BRIDGE WORKS</v>
          </cell>
          <cell r="H29">
            <v>1024408</v>
          </cell>
          <cell r="I29">
            <v>1931549</v>
          </cell>
          <cell r="J29">
            <v>1359089.2</v>
          </cell>
          <cell r="M29">
            <v>0</v>
          </cell>
          <cell r="O29">
            <v>1359089.2</v>
          </cell>
        </row>
        <row r="30">
          <cell r="C30" t="str">
            <v>22</v>
          </cell>
          <cell r="E30" t="str">
            <v>DAY WORKS</v>
          </cell>
          <cell r="H30">
            <v>4682540</v>
          </cell>
          <cell r="I30">
            <v>11399825</v>
          </cell>
          <cell r="J30">
            <v>10906335.01</v>
          </cell>
          <cell r="M30">
            <v>8620</v>
          </cell>
          <cell r="O30">
            <v>10914955.01</v>
          </cell>
        </row>
        <row r="34">
          <cell r="G34" t="str">
            <v>VALUE  OF  WORK  DONE</v>
          </cell>
          <cell r="I34">
            <v>951332839</v>
          </cell>
          <cell r="J34">
            <v>906489920.90654802</v>
          </cell>
          <cell r="M34">
            <v>16574379.0088</v>
          </cell>
          <cell r="O34">
            <v>923064299.91534793</v>
          </cell>
        </row>
        <row r="36">
          <cell r="O36" t="str">
            <v>MOT &amp; C   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
          <cell r="A3">
            <v>0</v>
          </cell>
        </row>
      </sheetData>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R1"/>
      <sheetName val="Collection Sheet-BILL NO.BR1"/>
      <sheetName val="BILL NO BR2"/>
      <sheetName val="Collection Sheet BR2"/>
      <sheetName val="BILL NO. BR3"/>
      <sheetName val="Collection Sheet-BILL NO.BR3"/>
      <sheetName val="BILL NO. BR4"/>
      <sheetName val="Collection Sheet-BILL NO.BR 4"/>
      <sheetName val="BILL NO BR5"/>
      <sheetName val="Collection Sheet-BILL NO.BR5"/>
      <sheetName val="BILL NO. BR6"/>
      <sheetName val="Collection Sheet-BILL NO.BR6"/>
      <sheetName val="Bill No. Br7"/>
      <sheetName val="Collection Sheet-BILL NO.BR 7"/>
      <sheetName val="Bill No. Br 8"/>
      <sheetName val="Collection Sheet-BILL NO.BR8"/>
      <sheetName val="Bill No. Br 9"/>
      <sheetName val="Collection Sheet-BILL No. Br 9"/>
      <sheetName val="Bill No. Br 10"/>
      <sheetName val="Collection Sheet-Bill No. Br 10"/>
      <sheetName val="Bill No. Br 11"/>
      <sheetName val="Collection Sheet-Bill No. 11"/>
      <sheetName val="Bill No. Br 12"/>
      <sheetName val="Collection Sheet-Bill No. Br 12"/>
      <sheetName val="Bill No. Br 13"/>
      <sheetName val="Collection Sheet-Bill No. Br 13"/>
      <sheetName val="Bill No. Br 14"/>
      <sheetName val="Collection Sheet-Bill No. Br 14"/>
      <sheetName val="Bill No. Br 8部分改变"/>
      <sheetName val="IPC-55SUMWORK"/>
      <sheetName val="BILL_NO__BR1"/>
      <sheetName val="Collection_Sheet-BILL_NO_BR1"/>
      <sheetName val="BILL_NO_BR2"/>
      <sheetName val="Collection_Sheet_BR2"/>
      <sheetName val="BILL_NO__BR3"/>
      <sheetName val="Collection_Sheet-BILL_NO_BR3"/>
      <sheetName val="BILL_NO__BR4"/>
      <sheetName val="Collection_Sheet-BILL_NO_BR_4"/>
      <sheetName val="BILL_NO_BR5"/>
      <sheetName val="Collection_Sheet-BILL_NO_BR5"/>
      <sheetName val="BILL_NO__BR6"/>
      <sheetName val="Collection_Sheet-BILL_NO_BR6"/>
      <sheetName val="Bill_No__Br7"/>
      <sheetName val="Collection_Sheet-BILL_NO_BR_7"/>
      <sheetName val="Bill_No__Br_8"/>
      <sheetName val="Collection_Sheet-BILL_NO_BR8"/>
      <sheetName val="Bill_No__Br_9"/>
      <sheetName val="Collection_Sheet-BILL_No__Br_9"/>
      <sheetName val="Bill_No__Br_10"/>
      <sheetName val="Collection_Sheet-Bill_No__Br_10"/>
      <sheetName val="Bill_No__Br_11"/>
      <sheetName val="Collection_Sheet-Bill_No__11"/>
      <sheetName val="Bill_No__Br_12"/>
      <sheetName val="Collection_Sheet-Bill_No__Br_12"/>
      <sheetName val="Bill_No__Br_13"/>
      <sheetName val="Collection_Sheet-Bill_No__Br_13"/>
      <sheetName val="Bill_No__Br_14"/>
      <sheetName val="Collection_Sheet-Bill_No__Br_14"/>
      <sheetName val="Front page"/>
      <sheetName val="standard"/>
      <sheetName val="BILL_NO__BR11"/>
      <sheetName val="Collection_Sheet-BILL_NO_BR11"/>
      <sheetName val="BILL_NO_BR21"/>
      <sheetName val="Collection_Sheet_BR21"/>
      <sheetName val="BILL_NO__BR31"/>
      <sheetName val="Collection_Sheet-BILL_NO_BR31"/>
      <sheetName val="BILL_NO__BR41"/>
      <sheetName val="Collection_Sheet-BILL_NO_BR_41"/>
      <sheetName val="BILL_NO_BR51"/>
      <sheetName val="Collection_Sheet-BILL_NO_BR51"/>
      <sheetName val="BILL_NO__BR61"/>
      <sheetName val="Collection_Sheet-BILL_NO_BR61"/>
      <sheetName val="Bill_No__Br71"/>
      <sheetName val="Collection_Sheet-BILL_NO_BR_71"/>
      <sheetName val="Bill_No__Br_81"/>
      <sheetName val="Collection_Sheet-BILL_NO_BR81"/>
      <sheetName val="Bill_No__Br_91"/>
      <sheetName val="Collection_Sheet-BILL_No__Br_91"/>
      <sheetName val="Bill_No__Br_101"/>
      <sheetName val="Collection_Sheet-Bill_No__Br_11"/>
      <sheetName val="Bill_No__Br_111"/>
      <sheetName val="Collection_Sheet-Bill_No__111"/>
      <sheetName val="Bill_No__Br_121"/>
      <sheetName val="Collection_Sheet-Bill_No__Br_15"/>
      <sheetName val="Bill_No__Br_131"/>
      <sheetName val="Collection_Sheet-Bill_No__Br_16"/>
      <sheetName val="Bill_No__Br_141"/>
      <sheetName val="Collection_Sheet-Bill_No__Br_17"/>
      <sheetName val="Bill_No__Br_8部分改变"/>
      <sheetName val="BILL_NO__BR12"/>
      <sheetName val="Collection_Sheet-BILL_NO_BR12"/>
      <sheetName val="BILL_NO_BR22"/>
      <sheetName val="Collection_Sheet_BR22"/>
      <sheetName val="BILL_NO__BR32"/>
      <sheetName val="Collection_Sheet-BILL_NO_BR32"/>
      <sheetName val="BILL_NO__BR42"/>
      <sheetName val="Collection_Sheet-BILL_NO_BR_42"/>
      <sheetName val="BILL_NO_BR52"/>
      <sheetName val="Collection_Sheet-BILL_NO_BR52"/>
      <sheetName val="BILL_NO__BR62"/>
      <sheetName val="Collection_Sheet-BILL_NO_BR62"/>
      <sheetName val="Bill_No__Br72"/>
      <sheetName val="Collection_Sheet-BILL_NO_BR_72"/>
      <sheetName val="Bill_No__Br_82"/>
      <sheetName val="Collection_Sheet-BILL_NO_BR82"/>
      <sheetName val="Bill_No__Br_92"/>
      <sheetName val="Collection_Sheet-BILL_No__Br_92"/>
      <sheetName val="Bill_No__Br_102"/>
      <sheetName val="Collection_Sheet-Bill_No__Br_18"/>
      <sheetName val="Bill_No__Br_112"/>
      <sheetName val="Collection_Sheet-Bill_No__112"/>
      <sheetName val="Bill_No__Br_122"/>
      <sheetName val="Collection_Sheet-Bill_No__Br_19"/>
      <sheetName val="Bill_No__Br_132"/>
      <sheetName val="Collection_Sheet-Bill_No__Br_20"/>
      <sheetName val="Bill_No__Br_142"/>
      <sheetName val="Collection_Sheet-Bill_No__Br_21"/>
      <sheetName val="Bill_No__Br_8部分改变1"/>
      <sheetName val="Daily"/>
      <sheetName val="BILL_NO__BR13"/>
      <sheetName val="Collection_Sheet-BILL_NO_BR13"/>
      <sheetName val="BILL_NO_BR23"/>
      <sheetName val="Collection_Sheet_BR23"/>
      <sheetName val="BILL_NO__BR33"/>
      <sheetName val="Collection_Sheet-BILL_NO_BR33"/>
      <sheetName val="BILL_NO__BR43"/>
      <sheetName val="Collection_Sheet-BILL_NO_BR_43"/>
      <sheetName val="BILL_NO_BR53"/>
      <sheetName val="Collection_Sheet-BILL_NO_BR53"/>
      <sheetName val="BILL_NO__BR63"/>
      <sheetName val="Collection_Sheet-BILL_NO_BR63"/>
      <sheetName val="Bill_No__Br73"/>
      <sheetName val="Collection_Sheet-BILL_NO_BR_73"/>
      <sheetName val="Bill_No__Br_83"/>
      <sheetName val="Collection_Sheet-BILL_NO_BR83"/>
      <sheetName val="Bill_No__Br_93"/>
      <sheetName val="Collection_Sheet-BILL_No__Br_93"/>
      <sheetName val="Bill_No__Br_103"/>
      <sheetName val="Collection_Sheet-Bill_No__Br_22"/>
      <sheetName val="Bill_No__Br_113"/>
      <sheetName val="Collection_Sheet-Bill_No__113"/>
      <sheetName val="Bill_No__Br_123"/>
      <sheetName val="Collection_Sheet-Bill_No__Br_23"/>
      <sheetName val="Bill_No__Br_133"/>
      <sheetName val="Collection_Sheet-Bill_No__Br_24"/>
      <sheetName val="Bill_No__Br_143"/>
      <sheetName val="Collection_Sheet-Bill_No__Br_25"/>
      <sheetName val="Bill_No__Br_8部分改变2"/>
    </sheetNames>
    <sheetDataSet>
      <sheetData sheetId="0">
        <row r="9">
          <cell r="K9">
            <v>0.92</v>
          </cell>
        </row>
        <row r="220">
          <cell r="E220">
            <v>6946.92</v>
          </cell>
        </row>
        <row r="291">
          <cell r="E291">
            <v>263.12</v>
          </cell>
        </row>
        <row r="312">
          <cell r="E312">
            <v>460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ILDINGS BILL(R)"/>
      <sheetName val="#REF"/>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Rates"/>
      <sheetName val="Bill No. K1"/>
      <sheetName val="COLLECTION SHEET (K1)"/>
      <sheetName val="Bill No. K3"/>
      <sheetName val="COLLECTION SHEET (K3)"/>
      <sheetName val="Bill No. K4"/>
      <sheetName val="COLLECTION SHEET (K4)"/>
      <sheetName val="Bill No. K5"/>
      <sheetName val="COLLECTION SHEET (5)"/>
      <sheetName val="Bill No. K6"/>
      <sheetName val="COLLECTION SHEET (6)"/>
      <sheetName val="Bill No. K7"/>
      <sheetName val="COLLECTION SHEET (K7)"/>
      <sheetName val="Bill No. K8"/>
      <sheetName val="COLLECTION SHEET (K8) "/>
      <sheetName val="Bill No. K9 "/>
      <sheetName val="COLLECTION SHEET (K9)"/>
      <sheetName val="BOQ. K10"/>
      <sheetName val="COLLECTION SHEET (K10)"/>
      <sheetName val="Bill No. K11"/>
      <sheetName val="COLLECTION SHEET (K11)"/>
      <sheetName val="Bill No. K12"/>
      <sheetName val="COLLECTION SHEET (K12)"/>
      <sheetName val="Bill No. K13"/>
      <sheetName val="COLLECTION SHEET (K13)"/>
      <sheetName val="Bill No. K14"/>
      <sheetName val="COLLECTION SHEET (K14)"/>
      <sheetName val="BILL NO. K15"/>
      <sheetName val="Collection Sheet (K15)"/>
      <sheetName val="Bill No. K16"/>
      <sheetName val="Collection Sheet (16)"/>
      <sheetName val="BILL NO. K17"/>
      <sheetName val="Collection Sheet-K17"/>
    </sheetNames>
    <sheetDataSet>
      <sheetData sheetId="0"/>
      <sheetData sheetId="1">
        <row r="117">
          <cell r="E117">
            <v>7740.1440000000002</v>
          </cell>
        </row>
        <row r="118">
          <cell r="E118">
            <v>9964.4740000000002</v>
          </cell>
        </row>
        <row r="119">
          <cell r="E119">
            <v>11038.619999999999</v>
          </cell>
        </row>
        <row r="125">
          <cell r="E125">
            <v>1053.17</v>
          </cell>
        </row>
        <row r="128">
          <cell r="E128">
            <v>1624.7659999999998</v>
          </cell>
        </row>
        <row r="129">
          <cell r="E129">
            <v>16203.96</v>
          </cell>
        </row>
        <row r="185">
          <cell r="E185">
            <v>4370</v>
          </cell>
        </row>
        <row r="186">
          <cell r="E186">
            <v>4807</v>
          </cell>
        </row>
        <row r="187">
          <cell r="E187">
            <v>8740</v>
          </cell>
        </row>
        <row r="265">
          <cell r="E265">
            <v>191.29560000000001</v>
          </cell>
        </row>
        <row r="271">
          <cell r="E271">
            <v>123.87800000000001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Rates"/>
      <sheetName val="Bill No. K1"/>
      <sheetName val="COLLECTION SHEET (K1)"/>
      <sheetName val="Bill No. K3"/>
      <sheetName val="COLLECTION SHEET (K3)"/>
      <sheetName val="Bill No. K4"/>
      <sheetName val="COLLECTION SHEET (K4)"/>
      <sheetName val="Bill No. K5"/>
      <sheetName val="COLLECTION SHEET (5)"/>
      <sheetName val="Bill No. K6"/>
      <sheetName val="COLLECTION SHEET (6)"/>
      <sheetName val="Bill No. K7"/>
      <sheetName val="COLLECTION SHEET (K7)"/>
      <sheetName val="Bill No. K8"/>
      <sheetName val="COLLECTION SHEET (K8) "/>
      <sheetName val="Bill No. K9 "/>
      <sheetName val="COLLECTION SHEET (K9)"/>
      <sheetName val="BOQ. K10"/>
      <sheetName val="COLLECTION SHEET (K10)"/>
      <sheetName val="Bill No. K11"/>
      <sheetName val="COLLECTION SHEET (K11)"/>
      <sheetName val="Bill No. K12"/>
      <sheetName val="COLLECTION SHEET (K12)"/>
      <sheetName val="Bill No. K13"/>
      <sheetName val="COLLECTION SHEET (K13)"/>
      <sheetName val="Bill No. K14"/>
      <sheetName val="COLLECTION SHEET (K14)"/>
      <sheetName val="BILL NO. K15"/>
      <sheetName val="Collection Sheet (K15)"/>
      <sheetName val="Bill No. K16"/>
      <sheetName val="Collection Sheet (16)"/>
      <sheetName val="BILL NO. K17"/>
      <sheetName val="Collection Sheet-K17"/>
      <sheetName val="IPC-55SUMWORK"/>
      <sheetName val="Bill NO.1 General"/>
      <sheetName val="H2O TREATMENT PLANT SITE(4.1)"/>
    </sheetNames>
    <sheetDataSet>
      <sheetData sheetId="0" refreshError="1"/>
      <sheetData sheetId="1">
        <row r="9">
          <cell r="J9">
            <v>0.92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 OF PAY (2)"/>
      <sheetName val="IPC-49SUMMARY"/>
      <sheetName val="IPC-49a"/>
      <sheetName val="IPC-49b"/>
      <sheetName val="IPC-49SUMWORK"/>
      <sheetName val="IPC-49MAT-ON SITE"/>
      <sheetName val="IPC-49VOP"/>
      <sheetName val="IPC-49TAXES"/>
      <sheetName val="IPC-49TYRES"/>
      <sheetName val="VAT-UNSPECIFIED ITEMS"/>
      <sheetName val="VOP-TAXES BITUMEN (IPC49)"/>
      <sheetName val="VOP REINFORCEMENT"/>
      <sheetName val="VOP-TAXES FUEL&amp;LUB(summary)"/>
      <sheetName val="VOP&amp;TAXES DIESEL(IPC53)"/>
      <sheetName val=" VOP&amp;TAXES LUBRICANTS(IPC49)"/>
      <sheetName val="VOP KEROSENE"/>
      <sheetName val="VOP EXPLOSIVES"/>
      <sheetName val="VOPLUB"/>
      <sheetName val="VOP&amp;TAXES BITUMEN "/>
      <sheetName val="VOP&amp;TAXES PETROL(IPC49)"/>
      <sheetName val="VOP-TAXES CEMENT(IPC49)"/>
      <sheetName val="VOP-LIME"/>
      <sheetName val="IPC-49DUTY&amp;PCITEMS"/>
      <sheetName val="IPC-49DISBURSEMENT"/>
      <sheetName val="IPC-49ADJUSTMENT_Cl70(4)"/>
      <sheetName val="TOTAL RETENTION"/>
      <sheetName val="RECORD OF PAY"/>
      <sheetName val="Sheet2"/>
      <sheetName val="V.O.P-WAGES"/>
      <sheetName val="VOPLABSUM"/>
      <sheetName val="VOPMONSUM"/>
      <sheetName val="VOPWEEKSUM"/>
      <sheetName val="VOPLABMONTHLY"/>
      <sheetName val="vopweek2"/>
      <sheetName val="VOPWEEK"/>
      <sheetName val="Sheet1"/>
      <sheetName val="Rates"/>
      <sheetName val="IPC-55SUMWORK"/>
      <sheetName val="RECORD_OF_PAY_(2)"/>
      <sheetName val="IPC-49MAT-ON_SITE"/>
      <sheetName val="VAT-UNSPECIFIED_ITEMS"/>
      <sheetName val="VOP-TAXES_BITUMEN_(IPC49)"/>
      <sheetName val="VOP_REINFORCEMENT"/>
      <sheetName val="VOP-TAXES_FUEL&amp;LUB(summary)"/>
      <sheetName val="VOP&amp;TAXES_DIESEL(IPC53)"/>
      <sheetName val="_VOP&amp;TAXES_LUBRICANTS(IPC49)"/>
      <sheetName val="VOP_KEROSENE"/>
      <sheetName val="VOP_EXPLOSIVES"/>
      <sheetName val="VOP&amp;TAXES_BITUMEN_"/>
      <sheetName val="VOP&amp;TAXES_PETROL(IPC49)"/>
      <sheetName val="VOP-TAXES_CEMENT(IPC49)"/>
      <sheetName val="TOTAL_RETENTION"/>
      <sheetName val="RECORD_OF_PAY"/>
      <sheetName val="V_O_P-WAGES"/>
    </sheetNames>
    <sheetDataSet>
      <sheetData sheetId="0"/>
      <sheetData sheetId="1"/>
      <sheetData sheetId="2"/>
      <sheetData sheetId="3"/>
      <sheetData sheetId="4">
        <row r="1">
          <cell r="B1"/>
          <cell r="G1" t="str">
            <v>SUMMARY OF WORK DONE</v>
          </cell>
        </row>
        <row r="3">
          <cell r="C3" t="str">
            <v>CONTRACT NAME</v>
          </cell>
          <cell r="F3" t="str">
            <v>BUSIA - MUMIAS ROAD PROJECT</v>
          </cell>
          <cell r="K3" t="str">
            <v>CERTIFICATE NO.</v>
          </cell>
          <cell r="O3">
            <v>54</v>
          </cell>
        </row>
        <row r="4">
          <cell r="F4" t="str">
            <v>.</v>
          </cell>
          <cell r="G4" t="str">
            <v>.</v>
          </cell>
          <cell r="H4" t="str">
            <v>.</v>
          </cell>
          <cell r="N4" t="str">
            <v>.</v>
          </cell>
          <cell r="O4" t="str">
            <v>.</v>
          </cell>
        </row>
        <row r="5">
          <cell r="C5" t="str">
            <v>CONTRACT NO.</v>
          </cell>
          <cell r="F5" t="str">
            <v>RD. 0275</v>
          </cell>
          <cell r="K5" t="str">
            <v>VALUATION AS AT</v>
          </cell>
          <cell r="O5" t="str">
            <v>30th November, 2001</v>
          </cell>
        </row>
        <row r="6">
          <cell r="F6" t="str">
            <v>.</v>
          </cell>
          <cell r="G6" t="str">
            <v>.</v>
          </cell>
          <cell r="N6" t="str">
            <v>.</v>
          </cell>
          <cell r="O6" t="str">
            <v>.</v>
          </cell>
        </row>
        <row r="7">
          <cell r="C7" t="str">
            <v>CONTRACTOR</v>
          </cell>
          <cell r="F7" t="str">
            <v>HAYER BISHAN SINGH &amp; SONS LTD</v>
          </cell>
        </row>
        <row r="8">
          <cell r="F8" t="str">
            <v>.</v>
          </cell>
          <cell r="G8" t="str">
            <v>.</v>
          </cell>
          <cell r="H8" t="str">
            <v>.</v>
          </cell>
        </row>
        <row r="11">
          <cell r="C11" t="str">
            <v xml:space="preserve">TENDER SUM: </v>
          </cell>
          <cell r="E11" t="str">
            <v>K.Shs. 632,486,639.25</v>
          </cell>
          <cell r="H11" t="str">
            <v>REVISED CONTRACT AMOUNT  V.O. No.4 [Feb., 2000] = KSh. 1,930,477,860.00</v>
          </cell>
        </row>
        <row r="13">
          <cell r="H13" t="str">
            <v>TENDER AMOUNT</v>
          </cell>
          <cell r="I13" t="str">
            <v>REVISED CONTRACT</v>
          </cell>
          <cell r="J13"/>
        </row>
        <row r="14">
          <cell r="F14" t="str">
            <v>DESCRIPTION</v>
          </cell>
          <cell r="H14" t="str">
            <v>(INCL. V.O.'s)</v>
          </cell>
          <cell r="I14" t="str">
            <v xml:space="preserve">AMOUNTS ADDENDUM </v>
          </cell>
          <cell r="J14" t="str">
            <v>CERTIFICATES No. 1-52</v>
          </cell>
          <cell r="M14" t="str">
            <v>THIS CERTIFICATE</v>
          </cell>
          <cell r="O14" t="str">
            <v>TOTAL</v>
          </cell>
        </row>
        <row r="15">
          <cell r="I15" t="str">
            <v>No. 4 [Feb. 2000]</v>
          </cell>
        </row>
        <row r="16">
          <cell r="H16" t="str">
            <v>KSh</v>
          </cell>
          <cell r="I16" t="str">
            <v>KSh</v>
          </cell>
          <cell r="J16" t="str">
            <v>KSh</v>
          </cell>
          <cell r="M16" t="str">
            <v>KSh</v>
          </cell>
          <cell r="O16" t="str">
            <v>KSh</v>
          </cell>
        </row>
        <row r="17">
          <cell r="C17" t="str">
            <v>1</v>
          </cell>
          <cell r="E17" t="str">
            <v>GENERAL</v>
          </cell>
          <cell r="H17">
            <v>143931169.40000001</v>
          </cell>
          <cell r="I17">
            <v>316635605</v>
          </cell>
          <cell r="J17">
            <v>278044108.171148</v>
          </cell>
          <cell r="M17">
            <v>5311489.9689999996</v>
          </cell>
          <cell r="O17">
            <v>283355598.14014798</v>
          </cell>
        </row>
        <row r="18">
          <cell r="C18" t="str">
            <v>4</v>
          </cell>
          <cell r="E18" t="str">
            <v>SITE CLEARANCE</v>
          </cell>
          <cell r="H18">
            <v>8710000</v>
          </cell>
          <cell r="I18">
            <v>18000497</v>
          </cell>
          <cell r="J18">
            <v>18123981.350000001</v>
          </cell>
          <cell r="M18">
            <v>152592.65</v>
          </cell>
          <cell r="O18">
            <v>18276574</v>
          </cell>
        </row>
        <row r="19">
          <cell r="C19" t="str">
            <v>5</v>
          </cell>
          <cell r="E19" t="str">
            <v>EARTHWORKS</v>
          </cell>
          <cell r="H19">
            <v>49898800</v>
          </cell>
          <cell r="I19">
            <v>200502629</v>
          </cell>
          <cell r="J19">
            <v>201841744.03999999</v>
          </cell>
          <cell r="M19">
            <v>-1324828.8759999995</v>
          </cell>
          <cell r="O19">
            <v>200516915.164</v>
          </cell>
        </row>
        <row r="20">
          <cell r="C20" t="str">
            <v>7</v>
          </cell>
          <cell r="E20" t="str">
            <v>EXCAVATION &amp; FILLING OF STRUCTURES</v>
          </cell>
          <cell r="H20">
            <v>5372843</v>
          </cell>
          <cell r="I20">
            <v>12290131</v>
          </cell>
          <cell r="J20">
            <v>9665507.8300000001</v>
          </cell>
          <cell r="M20">
            <v>101935.67999999999</v>
          </cell>
          <cell r="O20">
            <v>9767443.5099999998</v>
          </cell>
        </row>
        <row r="21">
          <cell r="C21" t="str">
            <v>8</v>
          </cell>
          <cell r="E21" t="str">
            <v>CULVERTS AND DRAINAGE WORK</v>
          </cell>
          <cell r="H21">
            <v>21943635</v>
          </cell>
          <cell r="I21">
            <v>38208714</v>
          </cell>
          <cell r="J21">
            <v>41146060.810000002</v>
          </cell>
          <cell r="M21">
            <v>-1115029.7200000002</v>
          </cell>
          <cell r="O21">
            <v>40031031.090000004</v>
          </cell>
        </row>
        <row r="22">
          <cell r="C22" t="str">
            <v>9</v>
          </cell>
          <cell r="E22" t="str">
            <v xml:space="preserve">DEVIATIONS </v>
          </cell>
          <cell r="H22">
            <v>5417720</v>
          </cell>
          <cell r="I22">
            <v>22484719</v>
          </cell>
          <cell r="J22">
            <v>21256779.600000001</v>
          </cell>
          <cell r="M22">
            <v>0</v>
          </cell>
          <cell r="O22">
            <v>21256779.600000001</v>
          </cell>
        </row>
        <row r="23">
          <cell r="C23" t="str">
            <v>12</v>
          </cell>
          <cell r="E23" t="str">
            <v>SUB-BASE AND BASE</v>
          </cell>
          <cell r="H23">
            <v>32767000</v>
          </cell>
          <cell r="I23">
            <v>40824339</v>
          </cell>
          <cell r="J23">
            <v>41083466.023999996</v>
          </cell>
          <cell r="M23">
            <v>414285.94199999992</v>
          </cell>
          <cell r="O23">
            <v>41497751.965999998</v>
          </cell>
        </row>
        <row r="24">
          <cell r="C24" t="str">
            <v>14</v>
          </cell>
          <cell r="E24" t="str">
            <v>CEMENT OR LIME STABILIZATION</v>
          </cell>
          <cell r="H24">
            <v>78374870</v>
          </cell>
          <cell r="I24">
            <v>76699036</v>
          </cell>
          <cell r="J24">
            <v>72374340.968400002</v>
          </cell>
          <cell r="M24">
            <v>0</v>
          </cell>
          <cell r="O24">
            <v>72374340.968400002</v>
          </cell>
        </row>
        <row r="25">
          <cell r="C25" t="str">
            <v>15</v>
          </cell>
          <cell r="E25" t="str">
            <v>SURFACE DRESSING</v>
          </cell>
          <cell r="H25">
            <v>31446800</v>
          </cell>
          <cell r="I25">
            <v>38576396</v>
          </cell>
          <cell r="J25">
            <v>38205760.267999999</v>
          </cell>
          <cell r="M25">
            <v>352549.53999999992</v>
          </cell>
          <cell r="O25">
            <v>38558309.807999998</v>
          </cell>
        </row>
        <row r="26">
          <cell r="C26" t="str">
            <v>16</v>
          </cell>
          <cell r="E26" t="str">
            <v>BITUMINOUS MIX WEARING COURSE</v>
          </cell>
          <cell r="H26">
            <v>101445600</v>
          </cell>
          <cell r="I26">
            <v>116542002</v>
          </cell>
          <cell r="J26">
            <v>119282626.5</v>
          </cell>
          <cell r="M26">
            <v>1094845.74</v>
          </cell>
          <cell r="O26">
            <v>120377472.23999999</v>
          </cell>
        </row>
        <row r="27">
          <cell r="C27" t="str">
            <v>17</v>
          </cell>
          <cell r="E27" t="str">
            <v>CONCRETE WORKS</v>
          </cell>
          <cell r="H27">
            <v>10615570</v>
          </cell>
          <cell r="I27">
            <v>37383305</v>
          </cell>
          <cell r="J27">
            <v>33583078.100000001</v>
          </cell>
          <cell r="M27">
            <v>804010.9</v>
          </cell>
          <cell r="O27">
            <v>34387089</v>
          </cell>
        </row>
        <row r="28">
          <cell r="C28" t="str">
            <v>20</v>
          </cell>
          <cell r="E28" t="str">
            <v>ROAD FURNITURE</v>
          </cell>
          <cell r="H28">
            <v>11699070</v>
          </cell>
          <cell r="I28">
            <v>19854092</v>
          </cell>
          <cell r="J28">
            <v>11926619.949999999</v>
          </cell>
          <cell r="M28">
            <v>3185945</v>
          </cell>
          <cell r="O28">
            <v>15112564.949999999</v>
          </cell>
        </row>
        <row r="29">
          <cell r="C29" t="str">
            <v>21</v>
          </cell>
          <cell r="E29" t="str">
            <v>MISCELLANEOUS BRIDGE WORKS</v>
          </cell>
          <cell r="H29">
            <v>1024408</v>
          </cell>
          <cell r="I29">
            <v>1931549</v>
          </cell>
          <cell r="J29">
            <v>1359089.2</v>
          </cell>
          <cell r="M29">
            <v>0</v>
          </cell>
          <cell r="O29">
            <v>1359089.2</v>
          </cell>
        </row>
        <row r="30">
          <cell r="C30" t="str">
            <v>22</v>
          </cell>
          <cell r="E30" t="str">
            <v>DAY WORKS</v>
          </cell>
          <cell r="H30">
            <v>4682540</v>
          </cell>
          <cell r="I30">
            <v>11399825</v>
          </cell>
          <cell r="J30">
            <v>10884515.01</v>
          </cell>
          <cell r="M30">
            <v>21820</v>
          </cell>
          <cell r="O30">
            <v>10906335.01</v>
          </cell>
        </row>
        <row r="34">
          <cell r="G34" t="str">
            <v>VALUE  OF  WORK  DONE</v>
          </cell>
          <cell r="I34">
            <v>951332839</v>
          </cell>
          <cell r="J34">
            <v>898777677.82154822</v>
          </cell>
          <cell r="M34">
            <v>8999616.8249999993</v>
          </cell>
          <cell r="O34">
            <v>907777294.64654803</v>
          </cell>
        </row>
        <row r="36">
          <cell r="O36" t="str">
            <v>MOT &amp; C   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印说明"/>
      <sheetName val="PAYMENT CURRENCIES"/>
      <sheetName val="BOQ"/>
      <sheetName val="Sheet3"/>
      <sheetName val="Sheet4"/>
      <sheetName val="SUMMARY1"/>
      <sheetName val="djfx"/>
      <sheetName val="材料"/>
      <sheetName val="设备台班"/>
      <sheetName val="基础数据"/>
      <sheetName val="4标价组成"/>
      <sheetName val="摊销费"/>
      <sheetName val="人员工资表"/>
      <sheetName val="混凝土配合比"/>
      <sheetName val="沙砾料价格表"/>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 val="IPC-49SUMWORK"/>
      <sheetName val="Cash2"/>
      <sheetName val="Z"/>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 No.1"/>
      <sheetName val="Bill No.2"/>
      <sheetName val="Bill No.3"/>
      <sheetName val="Bill No.4"/>
      <sheetName val="Sewerage BoQ Summary"/>
      <sheetName val="4.3 Payment Currencies"/>
      <sheetName val="4标价组成表"/>
      <sheetName val="BOQ2-3"/>
      <sheetName val="djfx"/>
      <sheetName val="配合比"/>
      <sheetName val="2设备台班"/>
      <sheetName val="3摊销费"/>
      <sheetName val="材料"/>
      <sheetName val="基础数据"/>
      <sheetName val="人员工资表"/>
      <sheetName val="工程师需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row r="117">
          <cell r="E117">
            <v>7740.1440000000002</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 val="Date"/>
      <sheetName val="IPC-49SUMWORK"/>
      <sheetName val="IPC-55SUMWORK"/>
      <sheetName val="Sheet1"/>
      <sheetName val="Collection_Sheet(KR1)"/>
      <sheetName val="Bill_No__KR2"/>
      <sheetName val="Collection_Sheet_(KR2)"/>
      <sheetName val="NZe-BOQ_KR3"/>
      <sheetName val="Collection_Sheet_NZe-BOQ_KR3"/>
      <sheetName val="Bill_No__KR4"/>
      <sheetName val="Collection_Sheet_(KR4)"/>
      <sheetName val="Line_CFe-BOQ_KR5"/>
      <sheetName val="Collection_Sheet_CFe-BOQ_KR5"/>
      <sheetName val="Line_KMISC1-BOQ_KR6"/>
      <sheetName val="Collection_Sheet_KMISC1-BOQ_KR6"/>
      <sheetName val="Line_NCe-BOQ_KR7"/>
      <sheetName val="Collection_Sheet_NCe-BOQ_KR7"/>
      <sheetName val="Line_TWRM-BOQ_KR8"/>
      <sheetName val="Collection_Sheet_TWRM-BOQ_KR8"/>
      <sheetName val="Line_KAe5-BOQ_KR9"/>
      <sheetName val="Collection_Sheet_KAe5-BOQ_KR9"/>
      <sheetName val="Line_Barst-BOQ_KR10"/>
      <sheetName val="Collection_Sheet_Barst-BOQ_KR10"/>
      <sheetName val="Line_KAe3-BOQ_KR11"/>
      <sheetName val="Collection_Sheet_KAe3-BO_KR11"/>
      <sheetName val="Line_SC2e-BOQ_KR12"/>
      <sheetName val="Collection_Sheet_SC2e-BOQ_KR12"/>
      <sheetName val="Line_KEAV-BOQ_KR13"/>
      <sheetName val="Collection_Sheet_KEAV_-BOQ_KR13"/>
      <sheetName val="Line_MISC2-BOQ_KR14"/>
      <sheetName val="Collection_Sheet_MISC2-BOQ_KR14"/>
      <sheetName val="Line_MOIST-BOQ_KR15"/>
      <sheetName val="Collection_Sheet_MOIST-BOQ_KR15"/>
      <sheetName val="Line_SC3e-BOQ_KR16"/>
      <sheetName val="Collection_Sheet_SC3e-KR16"/>
      <sheetName val="Line_SC3e-1-BOQ_KR17"/>
      <sheetName val="Collection_Sheet_SC3e-1-BQ_KR17"/>
      <sheetName val="Line_NZe1-BOQ_KR18"/>
      <sheetName val="Collection_Sheet_NZE1-BOQ_KR18"/>
      <sheetName val="BILL_NO_KR19"/>
      <sheetName val="Collection_Sheet_(KR19)"/>
      <sheetName val="Bill_No__KR20"/>
      <sheetName val="Collection_Sheet_(KR20)"/>
      <sheetName val="Bill_No__KR21"/>
      <sheetName val="Collection_Sheet(KR21)"/>
      <sheetName val="Bill_No__KR22"/>
      <sheetName val="Collection_Sheet(KR22)"/>
      <sheetName val="Bill_No__KR23"/>
      <sheetName val="Collection_Sheet_(23)"/>
      <sheetName val="Bill_NO__KR24"/>
      <sheetName val="Collection_Sheet_(3)kr24"/>
      <sheetName val="Bill_No__KR25"/>
      <sheetName val="Collection_Sheet_(4)Kr25"/>
      <sheetName val="Bill_No__KR26"/>
      <sheetName val="Collection_Sheet_(5)Kre26"/>
      <sheetName val="Bill_No__KR27"/>
      <sheetName val="COLLECTION_SHEET_"/>
      <sheetName val="BILL_NO__KR28"/>
      <sheetName val="Collection_Sheet_(_KR28"/>
      <sheetName val="Bill_No__KR29"/>
      <sheetName val="Collection_Sheet_KR29"/>
      <sheetName val="Bill_No__KR30"/>
      <sheetName val="COLLECTION_SHEET_(KR30)"/>
      <sheetName val="BILL_NO_KDI"/>
      <sheetName val="COLLECTION_SHEET_(6)"/>
    </sheetNames>
    <sheetDataSet>
      <sheetData sheetId="0">
        <row r="1">
          <cell r="J1">
            <v>72.954400000000007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IPC-49SUMWORK"/>
      <sheetName val="IPC-55SUMWORK"/>
      <sheetName val="Bill No. 5.5 (2)"/>
      <sheetName val="Collection Sheet 5.5 (2)"/>
      <sheetName val="Sheet2"/>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Sheet1"/>
    </sheetNames>
    <sheetDataSet>
      <sheetData sheetId="0">
        <row r="12">
          <cell r="L12">
            <v>0.75</v>
          </cell>
        </row>
        <row r="118">
          <cell r="E118">
            <v>9964.4740000000002</v>
          </cell>
        </row>
        <row r="126">
          <cell r="E126">
            <v>1933.288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ow r="118">
          <cell r="E118">
            <v>0</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row r="126">
          <cell r="E126">
            <v>1933.288</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s>
    <sheetDataSet>
      <sheetData sheetId="0" refreshError="1">
        <row r="12">
          <cell r="L12">
            <v>0.75</v>
          </cell>
        </row>
        <row r="117">
          <cell r="E117">
            <v>7740.1440000000002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 sheetId="64">
        <row r="118">
          <cell r="E118">
            <v>0</v>
          </cell>
        </row>
      </sheetData>
      <sheetData sheetId="65"/>
      <sheetData sheetId="6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row r="117">
          <cell r="E117">
            <v>7740.1440000000002</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Sheet1"/>
    </sheetNames>
    <sheetDataSet>
      <sheetData sheetId="0" refreshError="1">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efreshError="1">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standard"/>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row r="118">
          <cell r="E118">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row r="123">
          <cell r="E123">
            <v>215.00400000000002</v>
          </cell>
        </row>
        <row r="126">
          <cell r="E126">
            <v>1933.288</v>
          </cell>
        </row>
        <row r="127">
          <cell r="E127">
            <v>1595.924</v>
          </cell>
        </row>
        <row r="137">
          <cell r="E137">
            <v>349.59999999999997</v>
          </cell>
        </row>
        <row r="139">
          <cell r="E139">
            <v>437</v>
          </cell>
        </row>
        <row r="143">
          <cell r="E143">
            <v>70453.14</v>
          </cell>
        </row>
        <row r="144">
          <cell r="E144">
            <v>278.80599999999998</v>
          </cell>
        </row>
        <row r="253">
          <cell r="E253">
            <v>7.5</v>
          </cell>
        </row>
        <row r="256">
          <cell r="E256">
            <v>104.10720000000001</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0"/>
  <sheetViews>
    <sheetView tabSelected="1" view="pageBreakPreview" topLeftCell="A24" zoomScaleSheetLayoutView="100" workbookViewId="0">
      <selection activeCell="D37" sqref="D37"/>
    </sheetView>
  </sheetViews>
  <sheetFormatPr defaultColWidth="9.19921875" defaultRowHeight="12.75"/>
  <cols>
    <col min="1" max="1" width="10.796875" style="124" customWidth="1"/>
    <col min="2" max="2" width="69.3984375" style="45" customWidth="1"/>
    <col min="3" max="3" width="37.796875" style="45" customWidth="1"/>
    <col min="4" max="4" width="14.19921875" style="45" bestFit="1" customWidth="1"/>
    <col min="5" max="16384" width="9.19921875" style="45"/>
  </cols>
  <sheetData>
    <row r="1" spans="1:3" ht="40.5" customHeight="1">
      <c r="A1" s="180" t="s">
        <v>249</v>
      </c>
      <c r="B1" s="181"/>
      <c r="C1" s="182"/>
    </row>
    <row r="2" spans="1:3" ht="15">
      <c r="A2" s="125" t="s">
        <v>20</v>
      </c>
      <c r="B2" s="46" t="s">
        <v>52</v>
      </c>
      <c r="C2" s="126" t="s">
        <v>53</v>
      </c>
    </row>
    <row r="3" spans="1:3" ht="15.4">
      <c r="A3" s="132">
        <v>1</v>
      </c>
      <c r="B3" s="133" t="s">
        <v>120</v>
      </c>
      <c r="C3" s="134">
        <f>Preliminaries!F23</f>
        <v>0</v>
      </c>
    </row>
    <row r="4" spans="1:3" ht="15.4">
      <c r="A4" s="135"/>
      <c r="B4" s="136"/>
      <c r="C4" s="137"/>
    </row>
    <row r="5" spans="1:3" ht="15.4">
      <c r="A5" s="135">
        <v>2</v>
      </c>
      <c r="B5" s="136" t="s">
        <v>119</v>
      </c>
      <c r="C5" s="137">
        <f>'Nduru A'!F48</f>
        <v>0</v>
      </c>
    </row>
    <row r="6" spans="1:3" ht="15.4">
      <c r="A6" s="135"/>
      <c r="B6" s="136"/>
      <c r="C6" s="137"/>
    </row>
    <row r="7" spans="1:3" ht="15.4">
      <c r="A7" s="135">
        <v>3</v>
      </c>
      <c r="B7" s="136" t="s">
        <v>121</v>
      </c>
      <c r="C7" s="137">
        <f>'Nduru B'!F48</f>
        <v>0</v>
      </c>
    </row>
    <row r="8" spans="1:3" ht="15.4">
      <c r="A8" s="135"/>
      <c r="B8" s="136"/>
      <c r="C8" s="137"/>
    </row>
    <row r="9" spans="1:3" ht="15.4">
      <c r="A9" s="135">
        <v>4</v>
      </c>
      <c r="B9" s="136" t="s">
        <v>122</v>
      </c>
      <c r="C9" s="137">
        <f>'Police Post'!F45</f>
        <v>0</v>
      </c>
    </row>
    <row r="10" spans="1:3" ht="15.4">
      <c r="A10" s="135"/>
      <c r="B10" s="136"/>
      <c r="C10" s="137"/>
    </row>
    <row r="11" spans="1:3" ht="15.4">
      <c r="A11" s="135">
        <v>5</v>
      </c>
      <c r="B11" s="136" t="s">
        <v>185</v>
      </c>
      <c r="C11" s="137">
        <f>'Catholic Line '!F48</f>
        <v>0</v>
      </c>
    </row>
    <row r="12" spans="1:3" ht="15.4">
      <c r="A12" s="135"/>
      <c r="B12" s="136"/>
      <c r="C12" s="137"/>
    </row>
    <row r="13" spans="1:3" ht="15.4">
      <c r="A13" s="135">
        <v>6</v>
      </c>
      <c r="B13" s="136" t="s">
        <v>186</v>
      </c>
      <c r="C13" s="137">
        <f>'Makt Center A to Riaki'!F67</f>
        <v>0</v>
      </c>
    </row>
    <row r="14" spans="1:3" ht="15.4">
      <c r="A14" s="135"/>
      <c r="B14" s="136"/>
      <c r="C14" s="137"/>
    </row>
    <row r="15" spans="1:3" ht="15.4">
      <c r="A15" s="135">
        <v>7</v>
      </c>
      <c r="B15" s="136" t="s">
        <v>187</v>
      </c>
      <c r="C15" s="137">
        <f>'Markt Center B'!F45</f>
        <v>0</v>
      </c>
    </row>
    <row r="16" spans="1:3" ht="15.4">
      <c r="A16" s="135"/>
      <c r="B16" s="136"/>
      <c r="C16" s="137"/>
    </row>
    <row r="17" spans="1:3" ht="15.4">
      <c r="A17" s="135">
        <v>8</v>
      </c>
      <c r="B17" s="136" t="s">
        <v>188</v>
      </c>
      <c r="C17" s="137">
        <f>'Markt Line C'!F50</f>
        <v>0</v>
      </c>
    </row>
    <row r="18" spans="1:3" ht="15.4">
      <c r="A18" s="135"/>
      <c r="B18" s="136"/>
      <c r="C18" s="137"/>
    </row>
    <row r="19" spans="1:3" ht="15.4">
      <c r="A19" s="135">
        <v>9</v>
      </c>
      <c r="B19" s="136" t="s">
        <v>189</v>
      </c>
      <c r="C19" s="137">
        <f>'Markt Line D'!F45</f>
        <v>0</v>
      </c>
    </row>
    <row r="20" spans="1:3" ht="15.4">
      <c r="A20" s="135"/>
      <c r="B20" s="136"/>
      <c r="C20" s="137"/>
    </row>
    <row r="21" spans="1:3" ht="15.4">
      <c r="A21" s="135">
        <v>10</v>
      </c>
      <c r="B21" s="136" t="s">
        <v>190</v>
      </c>
      <c r="C21" s="137">
        <f>'Market Line E'!F48</f>
        <v>0</v>
      </c>
    </row>
    <row r="22" spans="1:3" ht="15.4">
      <c r="A22" s="135"/>
      <c r="B22" s="136"/>
      <c r="C22" s="137"/>
    </row>
    <row r="23" spans="1:3" ht="15.4">
      <c r="A23" s="135">
        <v>11</v>
      </c>
      <c r="B23" s="136" t="s">
        <v>199</v>
      </c>
      <c r="C23" s="137">
        <f>'Bodaa Junction'!F45</f>
        <v>0</v>
      </c>
    </row>
    <row r="24" spans="1:3" ht="15.4">
      <c r="A24" s="135"/>
      <c r="B24" s="136"/>
      <c r="C24" s="137"/>
    </row>
    <row r="25" spans="1:3" ht="15.4">
      <c r="A25" s="135">
        <v>12</v>
      </c>
      <c r="B25" s="136" t="s">
        <v>200</v>
      </c>
      <c r="C25" s="137">
        <f>'Borehole to Kiale Line '!F50</f>
        <v>0</v>
      </c>
    </row>
    <row r="26" spans="1:3" ht="15.4">
      <c r="A26" s="135"/>
      <c r="B26" s="136"/>
      <c r="C26" s="137"/>
    </row>
    <row r="27" spans="1:3" ht="15.4">
      <c r="A27" s="135">
        <v>13</v>
      </c>
      <c r="B27" s="136" t="s">
        <v>123</v>
      </c>
      <c r="C27" s="137">
        <f>'Ankurani Line 1'!F48</f>
        <v>0</v>
      </c>
    </row>
    <row r="28" spans="1:3" ht="15.4">
      <c r="A28" s="135"/>
      <c r="B28" s="136"/>
      <c r="C28" s="137"/>
    </row>
    <row r="29" spans="1:3" ht="15.4">
      <c r="A29" s="135">
        <v>14</v>
      </c>
      <c r="B29" s="136" t="s">
        <v>124</v>
      </c>
      <c r="C29" s="137">
        <f>'Ankurani Line 2'!F45</f>
        <v>0</v>
      </c>
    </row>
    <row r="30" spans="1:3" ht="15.4">
      <c r="A30" s="145"/>
      <c r="B30" s="146"/>
      <c r="C30" s="147"/>
    </row>
    <row r="31" spans="1:3" ht="15.4">
      <c r="A31" s="135">
        <v>15</v>
      </c>
      <c r="B31" s="136" t="s">
        <v>201</v>
      </c>
      <c r="C31" s="137">
        <f>'Mutiokiama Line A'!F45</f>
        <v>0</v>
      </c>
    </row>
    <row r="32" spans="1:3" ht="15.4">
      <c r="A32" s="145"/>
      <c r="B32" s="146"/>
      <c r="C32" s="147"/>
    </row>
    <row r="33" spans="1:4" ht="15.4">
      <c r="A33" s="145">
        <v>16</v>
      </c>
      <c r="B33" s="136" t="s">
        <v>202</v>
      </c>
      <c r="C33" s="137">
        <f>'Mutiokiama LineB'!F45</f>
        <v>0</v>
      </c>
    </row>
    <row r="34" spans="1:4" ht="15.4">
      <c r="A34" s="145"/>
      <c r="B34" s="146"/>
      <c r="C34" s="147"/>
    </row>
    <row r="35" spans="1:4" ht="15.4">
      <c r="A35" s="145">
        <v>17</v>
      </c>
      <c r="B35" s="136" t="s">
        <v>204</v>
      </c>
      <c r="C35" s="137">
        <f>'Riaki A Line'!F45</f>
        <v>0</v>
      </c>
    </row>
    <row r="36" spans="1:4" ht="15.4">
      <c r="A36" s="145"/>
      <c r="B36" s="146"/>
      <c r="C36" s="147"/>
    </row>
    <row r="37" spans="1:4" ht="15.4">
      <c r="A37" s="145">
        <v>18</v>
      </c>
      <c r="B37" s="136" t="s">
        <v>244</v>
      </c>
      <c r="C37" s="137">
        <f>'Ankurani Line 1 (b)'!F45</f>
        <v>0</v>
      </c>
    </row>
    <row r="38" spans="1:4" ht="15.4">
      <c r="A38" s="145"/>
      <c r="B38" s="146"/>
      <c r="C38" s="147"/>
    </row>
    <row r="39" spans="1:4" ht="15.4">
      <c r="A39" s="145">
        <v>19</v>
      </c>
      <c r="B39" s="136" t="s">
        <v>245</v>
      </c>
      <c r="C39" s="137">
        <f>'Markt Line C (b)'!F47</f>
        <v>0</v>
      </c>
    </row>
    <row r="40" spans="1:4" ht="15.4">
      <c r="A40" s="145"/>
      <c r="B40" s="146"/>
      <c r="C40" s="147"/>
    </row>
    <row r="41" spans="1:4" ht="15.4">
      <c r="A41" s="145">
        <v>20</v>
      </c>
      <c r="B41" s="136" t="s">
        <v>246</v>
      </c>
      <c r="C41" s="137">
        <f>'Rehabilitation Works'!F33</f>
        <v>0</v>
      </c>
    </row>
    <row r="42" spans="1:4" ht="15.4">
      <c r="A42" s="145"/>
      <c r="B42" s="146"/>
      <c r="C42" s="147"/>
    </row>
    <row r="43" spans="1:4" ht="15.4">
      <c r="A43" s="145"/>
      <c r="B43" s="146"/>
      <c r="C43" s="147"/>
    </row>
    <row r="44" spans="1:4" ht="15.4">
      <c r="A44" s="127"/>
      <c r="B44" s="47" t="s">
        <v>54</v>
      </c>
      <c r="C44" s="128">
        <f>SUM(C3:C43)</f>
        <v>0</v>
      </c>
    </row>
    <row r="45" spans="1:4" ht="15.4">
      <c r="A45" s="144"/>
      <c r="B45" s="148" t="s">
        <v>273</v>
      </c>
      <c r="C45" s="149">
        <f>C44*0.1</f>
        <v>0</v>
      </c>
    </row>
    <row r="46" spans="1:4" ht="15.75">
      <c r="A46" s="138"/>
      <c r="B46" s="139" t="s">
        <v>55</v>
      </c>
      <c r="C46" s="140">
        <f>SUM(C44:C45)</f>
        <v>0</v>
      </c>
    </row>
    <row r="47" spans="1:4" ht="15.75">
      <c r="A47" s="141"/>
      <c r="B47" s="142" t="s">
        <v>56</v>
      </c>
      <c r="C47" s="143">
        <f>C46*0.16</f>
        <v>0</v>
      </c>
    </row>
    <row r="48" spans="1:4" ht="16.149999999999999" thickBot="1">
      <c r="A48" s="129"/>
      <c r="B48" s="130" t="s">
        <v>57</v>
      </c>
      <c r="C48" s="131">
        <f>C46+C47</f>
        <v>0</v>
      </c>
      <c r="D48" s="48"/>
    </row>
    <row r="50" spans="4:4">
      <c r="D50" s="49"/>
    </row>
  </sheetData>
  <mergeCells count="1">
    <mergeCell ref="A1:C1"/>
  </mergeCells>
  <pageMargins left="0.7" right="0.7" top="0.75" bottom="0.75" header="0.3" footer="0.3"/>
  <pageSetup paperSize="9" scale="74" orientation="portrait" r:id="rId1"/>
  <headerFooter>
    <oddFooter>&amp;L&amp;P of &amp;N&amp;C&amp;A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5"/>
  <sheetViews>
    <sheetView view="pageBreakPreview" zoomScaleNormal="80" zoomScaleSheetLayoutView="100" workbookViewId="0">
      <pane ySplit="3" topLeftCell="A29" activePane="bottomLeft" state="frozen"/>
      <selection pane="bottomLeft" activeCell="E8" sqref="E8:E43"/>
    </sheetView>
  </sheetViews>
  <sheetFormatPr defaultRowHeight="14.25"/>
  <cols>
    <col min="1" max="1" width="9.86328125" customWidth="1"/>
    <col min="2" max="2" width="59.06640625" bestFit="1" customWidth="1"/>
    <col min="6" max="6" width="15.53125" customWidth="1"/>
  </cols>
  <sheetData>
    <row r="1" spans="1:6" ht="32" customHeight="1" thickBot="1">
      <c r="A1" s="201" t="s">
        <v>250</v>
      </c>
      <c r="B1" s="202"/>
      <c r="C1" s="202"/>
      <c r="D1" s="202"/>
      <c r="E1" s="202"/>
      <c r="F1" s="203"/>
    </row>
    <row r="2" spans="1:6" ht="17.55" customHeight="1" thickBot="1">
      <c r="A2" s="204" t="s">
        <v>61</v>
      </c>
      <c r="B2" s="205"/>
      <c r="C2" s="205"/>
      <c r="D2" s="205"/>
      <c r="E2" s="205"/>
      <c r="F2" s="206"/>
    </row>
    <row r="3" spans="1:6" ht="30">
      <c r="A3" s="118" t="s">
        <v>108</v>
      </c>
      <c r="B3" s="119" t="s">
        <v>154</v>
      </c>
      <c r="C3" s="120" t="s">
        <v>2</v>
      </c>
      <c r="D3" s="120" t="s">
        <v>34</v>
      </c>
      <c r="E3" s="121" t="s">
        <v>35</v>
      </c>
      <c r="F3" s="122" t="s">
        <v>36</v>
      </c>
    </row>
    <row r="4" spans="1:6" ht="15.4">
      <c r="A4" s="123"/>
      <c r="B4" s="92" t="s">
        <v>37</v>
      </c>
      <c r="C4" s="88"/>
      <c r="D4" s="95"/>
      <c r="E4" s="102"/>
      <c r="F4" s="117"/>
    </row>
    <row r="5" spans="1:6" ht="15.4">
      <c r="A5" s="58" t="s">
        <v>91</v>
      </c>
      <c r="B5" s="59" t="s">
        <v>38</v>
      </c>
      <c r="C5" s="60"/>
      <c r="D5" s="60"/>
      <c r="E5" s="100"/>
      <c r="F5" s="64"/>
    </row>
    <row r="6" spans="1:6" ht="15.4">
      <c r="A6" s="58"/>
      <c r="B6" s="59" t="s">
        <v>39</v>
      </c>
      <c r="C6" s="60"/>
      <c r="D6" s="61"/>
      <c r="E6" s="100"/>
      <c r="F6" s="64"/>
    </row>
    <row r="7" spans="1:6" ht="30.75">
      <c r="A7" s="58"/>
      <c r="B7" s="65" t="s">
        <v>64</v>
      </c>
      <c r="C7" s="60"/>
      <c r="D7" s="61"/>
      <c r="E7" s="100"/>
      <c r="F7" s="64"/>
    </row>
    <row r="8" spans="1:6" ht="61.8" customHeight="1">
      <c r="A8" s="58" t="s">
        <v>92</v>
      </c>
      <c r="B8" s="66" t="s">
        <v>60</v>
      </c>
      <c r="C8" s="60"/>
      <c r="D8" s="60"/>
      <c r="E8" s="100"/>
      <c r="F8" s="64"/>
    </row>
    <row r="9" spans="1:6" ht="15.4">
      <c r="A9" s="58"/>
      <c r="B9" s="66" t="s">
        <v>137</v>
      </c>
      <c r="C9" s="60" t="s">
        <v>30</v>
      </c>
      <c r="D9" s="60">
        <f>D14</f>
        <v>47</v>
      </c>
      <c r="E9" s="100"/>
      <c r="F9" s="64">
        <f>D9*E9</f>
        <v>0</v>
      </c>
    </row>
    <row r="10" spans="1:6" ht="15.4">
      <c r="A10" s="58" t="s">
        <v>93</v>
      </c>
      <c r="B10" s="66" t="s">
        <v>40</v>
      </c>
      <c r="C10" s="60"/>
      <c r="D10" s="60"/>
      <c r="E10" s="100"/>
      <c r="F10" s="64"/>
    </row>
    <row r="11" spans="1:6" ht="15.4">
      <c r="A11" s="58"/>
      <c r="B11" s="66" t="s">
        <v>137</v>
      </c>
      <c r="C11" s="60" t="s">
        <v>30</v>
      </c>
      <c r="D11" s="60">
        <f>D9</f>
        <v>47</v>
      </c>
      <c r="E11" s="101"/>
      <c r="F11" s="64">
        <f>D11*E11</f>
        <v>0</v>
      </c>
    </row>
    <row r="12" spans="1:6" ht="15.4">
      <c r="A12" s="58"/>
      <c r="B12" s="66"/>
      <c r="C12" s="60"/>
      <c r="D12" s="60"/>
      <c r="E12" s="101"/>
      <c r="F12" s="64"/>
    </row>
    <row r="13" spans="1:6" ht="15.4">
      <c r="A13" s="58"/>
      <c r="B13" s="59" t="s">
        <v>41</v>
      </c>
      <c r="C13" s="60"/>
      <c r="D13" s="61"/>
      <c r="E13" s="100"/>
      <c r="F13" s="64"/>
    </row>
    <row r="14" spans="1:6" ht="30.75">
      <c r="A14" s="58" t="s">
        <v>94</v>
      </c>
      <c r="B14" s="66" t="s">
        <v>270</v>
      </c>
      <c r="C14" s="60" t="s">
        <v>30</v>
      </c>
      <c r="D14" s="60">
        <v>47</v>
      </c>
      <c r="E14" s="100"/>
      <c r="F14" s="64">
        <f>D14*E14</f>
        <v>0</v>
      </c>
    </row>
    <row r="15" spans="1:6" ht="15.4">
      <c r="A15" s="58"/>
      <c r="B15" s="59" t="s">
        <v>256</v>
      </c>
      <c r="C15" s="60"/>
      <c r="D15" s="61"/>
      <c r="E15" s="100"/>
      <c r="F15" s="64"/>
    </row>
    <row r="16" spans="1:6" ht="123">
      <c r="A16" s="58"/>
      <c r="B16" s="66" t="s">
        <v>262</v>
      </c>
      <c r="C16" s="60"/>
      <c r="D16" s="61"/>
      <c r="E16" s="100"/>
      <c r="F16" s="64"/>
    </row>
    <row r="17" spans="1:6" ht="15.4">
      <c r="A17" s="58" t="s">
        <v>95</v>
      </c>
      <c r="B17" s="59" t="s">
        <v>155</v>
      </c>
      <c r="C17" s="60"/>
      <c r="D17" s="61"/>
      <c r="E17" s="100"/>
      <c r="F17" s="64"/>
    </row>
    <row r="18" spans="1:6" ht="15.4">
      <c r="A18" s="58"/>
      <c r="B18" s="66" t="s">
        <v>63</v>
      </c>
      <c r="C18" s="60" t="s">
        <v>30</v>
      </c>
      <c r="D18" s="60">
        <v>47</v>
      </c>
      <c r="E18" s="177"/>
      <c r="F18" s="64">
        <f>D18*E18</f>
        <v>0</v>
      </c>
    </row>
    <row r="19" spans="1:6" ht="15.4">
      <c r="A19" s="58"/>
      <c r="B19" s="66"/>
      <c r="C19" s="60"/>
      <c r="D19" s="60"/>
      <c r="E19" s="100"/>
      <c r="F19" s="64"/>
    </row>
    <row r="20" spans="1:6" ht="15.4">
      <c r="A20" s="58"/>
      <c r="B20" s="59" t="s">
        <v>42</v>
      </c>
      <c r="C20" s="60"/>
      <c r="D20" s="61"/>
      <c r="E20" s="100"/>
      <c r="F20" s="64"/>
    </row>
    <row r="21" spans="1:6" ht="92.25">
      <c r="A21" s="58"/>
      <c r="B21" s="66" t="s">
        <v>261</v>
      </c>
      <c r="C21" s="60"/>
      <c r="D21" s="61"/>
      <c r="E21" s="100"/>
      <c r="F21" s="64"/>
    </row>
    <row r="22" spans="1:6" ht="15.4">
      <c r="A22" s="58" t="s">
        <v>78</v>
      </c>
      <c r="B22" s="74" t="s">
        <v>132</v>
      </c>
      <c r="C22" s="60"/>
      <c r="D22" s="61"/>
      <c r="E22" s="108"/>
      <c r="F22" s="64"/>
    </row>
    <row r="23" spans="1:6" ht="15.4">
      <c r="A23" s="58"/>
      <c r="B23" s="66" t="s">
        <v>138</v>
      </c>
      <c r="C23" s="60" t="s">
        <v>43</v>
      </c>
      <c r="D23" s="60">
        <v>1</v>
      </c>
      <c r="E23" s="108"/>
      <c r="F23" s="64">
        <f>D23*E23</f>
        <v>0</v>
      </c>
    </row>
    <row r="24" spans="1:6" ht="15.4">
      <c r="A24" s="58"/>
      <c r="B24" s="66"/>
      <c r="C24" s="60"/>
      <c r="D24" s="60"/>
      <c r="E24" s="108"/>
      <c r="F24" s="64"/>
    </row>
    <row r="25" spans="1:6" ht="30.4">
      <c r="A25" s="58" t="s">
        <v>79</v>
      </c>
      <c r="B25" s="76" t="s">
        <v>70</v>
      </c>
      <c r="C25" s="60"/>
      <c r="D25" s="61"/>
      <c r="E25" s="108"/>
      <c r="F25" s="64"/>
    </row>
    <row r="26" spans="1:6" ht="15.4">
      <c r="A26" s="58"/>
      <c r="B26" s="76" t="s">
        <v>222</v>
      </c>
      <c r="C26" s="60"/>
      <c r="D26" s="61"/>
      <c r="E26" s="108"/>
      <c r="F26" s="64"/>
    </row>
    <row r="27" spans="1:6" ht="15.4">
      <c r="A27" s="58"/>
      <c r="B27" s="66" t="s">
        <v>223</v>
      </c>
      <c r="C27" s="60" t="s">
        <v>43</v>
      </c>
      <c r="D27" s="61">
        <v>1</v>
      </c>
      <c r="E27" s="108"/>
      <c r="F27" s="64">
        <f>E27*D27</f>
        <v>0</v>
      </c>
    </row>
    <row r="28" spans="1:6" ht="15.4">
      <c r="A28" s="58"/>
      <c r="B28" s="66"/>
      <c r="C28" s="60"/>
      <c r="D28" s="61"/>
      <c r="E28" s="108"/>
      <c r="F28" s="64"/>
    </row>
    <row r="29" spans="1:6" ht="15.4">
      <c r="A29" s="58"/>
      <c r="B29" s="76" t="s">
        <v>82</v>
      </c>
      <c r="C29" s="60"/>
      <c r="D29" s="61"/>
      <c r="E29" s="108"/>
      <c r="F29" s="64"/>
    </row>
    <row r="30" spans="1:6" ht="15.4">
      <c r="A30" s="58" t="s">
        <v>96</v>
      </c>
      <c r="B30" s="66" t="s">
        <v>139</v>
      </c>
      <c r="C30" s="60" t="s">
        <v>43</v>
      </c>
      <c r="D30" s="61">
        <v>1</v>
      </c>
      <c r="E30" s="108"/>
      <c r="F30" s="64">
        <f>E30*D30</f>
        <v>0</v>
      </c>
    </row>
    <row r="31" spans="1:6" ht="15.4">
      <c r="A31" s="63"/>
      <c r="B31" s="66"/>
      <c r="C31" s="60"/>
      <c r="D31" s="61"/>
      <c r="E31" s="108"/>
      <c r="F31" s="64"/>
    </row>
    <row r="32" spans="1:6" ht="15.4">
      <c r="A32" s="58" t="s">
        <v>134</v>
      </c>
      <c r="B32" s="76" t="s">
        <v>135</v>
      </c>
      <c r="C32" s="60"/>
      <c r="D32" s="61"/>
      <c r="E32" s="108"/>
      <c r="F32" s="64"/>
    </row>
    <row r="33" spans="1:6" ht="15.4">
      <c r="A33" s="58"/>
      <c r="B33" s="66" t="s">
        <v>140</v>
      </c>
      <c r="C33" s="60" t="s">
        <v>43</v>
      </c>
      <c r="D33" s="61">
        <v>1</v>
      </c>
      <c r="E33" s="108"/>
      <c r="F33" s="64">
        <f>D33*E33</f>
        <v>0</v>
      </c>
    </row>
    <row r="34" spans="1:6" ht="15.4">
      <c r="A34" s="86"/>
      <c r="B34" s="87"/>
      <c r="C34" s="88"/>
      <c r="D34" s="95"/>
      <c r="E34" s="102"/>
      <c r="F34" s="89"/>
    </row>
    <row r="35" spans="1:6" ht="30.4">
      <c r="A35" s="91"/>
      <c r="B35" s="92" t="s">
        <v>62</v>
      </c>
      <c r="C35" s="93"/>
      <c r="D35" s="93"/>
      <c r="E35" s="106"/>
      <c r="F35" s="94"/>
    </row>
    <row r="36" spans="1:6" ht="15.4">
      <c r="A36" s="58"/>
      <c r="B36" s="59" t="s">
        <v>44</v>
      </c>
      <c r="C36" s="68"/>
      <c r="D36" s="68"/>
      <c r="E36" s="103"/>
      <c r="F36" s="75"/>
    </row>
    <row r="37" spans="1:6" ht="15.4">
      <c r="A37" s="58"/>
      <c r="B37" s="76" t="s">
        <v>45</v>
      </c>
      <c r="C37" s="68"/>
      <c r="D37" s="68"/>
      <c r="E37" s="103"/>
      <c r="F37" s="75"/>
    </row>
    <row r="38" spans="1:6" ht="15.4">
      <c r="A38" s="58" t="s">
        <v>98</v>
      </c>
      <c r="B38" s="66" t="s">
        <v>58</v>
      </c>
      <c r="C38" s="60" t="s">
        <v>43</v>
      </c>
      <c r="D38" s="61">
        <v>1</v>
      </c>
      <c r="E38" s="100"/>
      <c r="F38" s="64">
        <f>D38*E38</f>
        <v>0</v>
      </c>
    </row>
    <row r="39" spans="1:6" ht="15.4">
      <c r="A39" s="58"/>
      <c r="B39" s="66"/>
      <c r="C39" s="60"/>
      <c r="D39" s="60"/>
      <c r="E39" s="100"/>
      <c r="F39" s="64"/>
    </row>
    <row r="40" spans="1:6" ht="15.4">
      <c r="A40" s="77"/>
      <c r="B40" s="78" t="s">
        <v>47</v>
      </c>
      <c r="C40" s="79"/>
      <c r="D40" s="80"/>
      <c r="E40" s="104"/>
      <c r="F40" s="67"/>
    </row>
    <row r="41" spans="1:6" ht="15.4">
      <c r="A41" s="77"/>
      <c r="B41" s="78" t="s">
        <v>48</v>
      </c>
      <c r="C41" s="79"/>
      <c r="D41" s="80"/>
      <c r="E41" s="104"/>
      <c r="F41" s="67"/>
    </row>
    <row r="42" spans="1:6" ht="15.4">
      <c r="A42" s="77"/>
      <c r="B42" s="81" t="s">
        <v>49</v>
      </c>
      <c r="C42" s="79"/>
      <c r="D42" s="80"/>
      <c r="E42" s="104"/>
      <c r="F42" s="67"/>
    </row>
    <row r="43" spans="1:6" ht="17.649999999999999">
      <c r="A43" s="58" t="s">
        <v>100</v>
      </c>
      <c r="B43" s="66" t="s">
        <v>50</v>
      </c>
      <c r="C43" s="60" t="s">
        <v>51</v>
      </c>
      <c r="D43" s="61">
        <v>5</v>
      </c>
      <c r="E43" s="100"/>
      <c r="F43" s="64">
        <f>D43*E43</f>
        <v>0</v>
      </c>
    </row>
    <row r="44" spans="1:6" ht="15.4">
      <c r="A44" s="82"/>
      <c r="B44" s="83"/>
      <c r="C44" s="84"/>
      <c r="D44" s="84"/>
      <c r="E44" s="105"/>
      <c r="F44" s="85"/>
    </row>
    <row r="45" spans="1:6" ht="15.4" thickBot="1">
      <c r="A45" s="198" t="s">
        <v>191</v>
      </c>
      <c r="B45" s="199"/>
      <c r="C45" s="199"/>
      <c r="D45" s="199"/>
      <c r="E45" s="200"/>
      <c r="F45" s="51">
        <f>SUM(F8:F44)</f>
        <v>0</v>
      </c>
    </row>
  </sheetData>
  <mergeCells count="3">
    <mergeCell ref="A1:F1"/>
    <mergeCell ref="A2:F2"/>
    <mergeCell ref="A45:E45"/>
  </mergeCells>
  <pageMargins left="0.7" right="0.7" top="0.75" bottom="0.75" header="0.3" footer="0.3"/>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8"/>
  <sheetViews>
    <sheetView view="pageBreakPreview" zoomScaleNormal="80" zoomScaleSheetLayoutView="100" workbookViewId="0">
      <pane ySplit="3" topLeftCell="A31" activePane="bottomLeft" state="frozen"/>
      <selection pane="bottomLeft" activeCell="E8" sqref="E8:E46"/>
    </sheetView>
  </sheetViews>
  <sheetFormatPr defaultRowHeight="14.25"/>
  <cols>
    <col min="1" max="1" width="9.86328125" customWidth="1"/>
    <col min="2" max="2" width="59.06640625" bestFit="1" customWidth="1"/>
    <col min="6" max="6" width="15.53125" customWidth="1"/>
  </cols>
  <sheetData>
    <row r="1" spans="1:6" ht="32" customHeight="1" thickBot="1">
      <c r="A1" s="201" t="s">
        <v>250</v>
      </c>
      <c r="B1" s="202"/>
      <c r="C1" s="202"/>
      <c r="D1" s="202"/>
      <c r="E1" s="202"/>
      <c r="F1" s="203"/>
    </row>
    <row r="2" spans="1:6" ht="17.55" customHeight="1" thickBot="1">
      <c r="A2" s="204" t="s">
        <v>61</v>
      </c>
      <c r="B2" s="205"/>
      <c r="C2" s="205"/>
      <c r="D2" s="205"/>
      <c r="E2" s="205"/>
      <c r="F2" s="206"/>
    </row>
    <row r="3" spans="1:6" ht="30">
      <c r="A3" s="118" t="s">
        <v>110</v>
      </c>
      <c r="B3" s="119" t="s">
        <v>157</v>
      </c>
      <c r="C3" s="120" t="s">
        <v>2</v>
      </c>
      <c r="D3" s="120" t="s">
        <v>34</v>
      </c>
      <c r="E3" s="121" t="s">
        <v>35</v>
      </c>
      <c r="F3" s="122" t="s">
        <v>36</v>
      </c>
    </row>
    <row r="4" spans="1:6" ht="15.4">
      <c r="A4" s="123"/>
      <c r="B4" s="92" t="s">
        <v>37</v>
      </c>
      <c r="C4" s="88"/>
      <c r="D4" s="95"/>
      <c r="E4" s="102"/>
      <c r="F4" s="117"/>
    </row>
    <row r="5" spans="1:6" ht="15.4">
      <c r="A5" s="58" t="s">
        <v>91</v>
      </c>
      <c r="B5" s="59" t="s">
        <v>38</v>
      </c>
      <c r="C5" s="60"/>
      <c r="D5" s="60"/>
      <c r="E5" s="100"/>
      <c r="F5" s="64"/>
    </row>
    <row r="6" spans="1:6" ht="15.4">
      <c r="A6" s="58"/>
      <c r="B6" s="59" t="s">
        <v>39</v>
      </c>
      <c r="C6" s="60"/>
      <c r="D6" s="61"/>
      <c r="E6" s="100"/>
      <c r="F6" s="64"/>
    </row>
    <row r="7" spans="1:6" ht="30.75">
      <c r="A7" s="58"/>
      <c r="B7" s="65" t="s">
        <v>64</v>
      </c>
      <c r="C7" s="60"/>
      <c r="D7" s="61"/>
      <c r="E7" s="100"/>
      <c r="F7" s="64"/>
    </row>
    <row r="8" spans="1:6" ht="61.8" customHeight="1">
      <c r="A8" s="58" t="s">
        <v>92</v>
      </c>
      <c r="B8" s="66" t="s">
        <v>60</v>
      </c>
      <c r="C8" s="60"/>
      <c r="D8" s="60"/>
      <c r="E8" s="100"/>
      <c r="F8" s="64"/>
    </row>
    <row r="9" spans="1:6" ht="15.4">
      <c r="A9" s="58"/>
      <c r="B9" s="66" t="s">
        <v>137</v>
      </c>
      <c r="C9" s="60" t="s">
        <v>30</v>
      </c>
      <c r="D9" s="60">
        <f>D14</f>
        <v>125</v>
      </c>
      <c r="E9" s="100"/>
      <c r="F9" s="64">
        <f>D9*E9</f>
        <v>0</v>
      </c>
    </row>
    <row r="10" spans="1:6" ht="15.4">
      <c r="A10" s="58" t="s">
        <v>93</v>
      </c>
      <c r="B10" s="66" t="s">
        <v>40</v>
      </c>
      <c r="C10" s="60"/>
      <c r="D10" s="60"/>
      <c r="E10" s="100"/>
      <c r="F10" s="64"/>
    </row>
    <row r="11" spans="1:6" ht="15.4">
      <c r="A11" s="58"/>
      <c r="B11" s="66" t="s">
        <v>137</v>
      </c>
      <c r="C11" s="60" t="s">
        <v>30</v>
      </c>
      <c r="D11" s="60">
        <f>D9</f>
        <v>125</v>
      </c>
      <c r="E11" s="101"/>
      <c r="F11" s="64">
        <f>D11*E11</f>
        <v>0</v>
      </c>
    </row>
    <row r="12" spans="1:6" ht="15.4">
      <c r="A12" s="58"/>
      <c r="B12" s="66"/>
      <c r="C12" s="60"/>
      <c r="D12" s="60"/>
      <c r="E12" s="101"/>
      <c r="F12" s="64"/>
    </row>
    <row r="13" spans="1:6" ht="15.4">
      <c r="A13" s="58"/>
      <c r="B13" s="59" t="s">
        <v>41</v>
      </c>
      <c r="C13" s="60"/>
      <c r="D13" s="61"/>
      <c r="E13" s="100"/>
      <c r="F13" s="64"/>
    </row>
    <row r="14" spans="1:6" ht="30.75">
      <c r="A14" s="58" t="s">
        <v>94</v>
      </c>
      <c r="B14" s="66" t="s">
        <v>270</v>
      </c>
      <c r="C14" s="60" t="s">
        <v>30</v>
      </c>
      <c r="D14" s="60">
        <v>125</v>
      </c>
      <c r="E14" s="100"/>
      <c r="F14" s="64">
        <f>D14*E14</f>
        <v>0</v>
      </c>
    </row>
    <row r="15" spans="1:6" ht="15.4">
      <c r="A15" s="58"/>
      <c r="B15" s="59" t="s">
        <v>256</v>
      </c>
      <c r="C15" s="60"/>
      <c r="D15" s="61"/>
      <c r="E15" s="100"/>
      <c r="F15" s="64"/>
    </row>
    <row r="16" spans="1:6" ht="123">
      <c r="A16" s="58"/>
      <c r="B16" s="66" t="s">
        <v>262</v>
      </c>
      <c r="C16" s="60"/>
      <c r="D16" s="61"/>
      <c r="E16" s="100"/>
      <c r="F16" s="64"/>
    </row>
    <row r="17" spans="1:6" ht="15.4">
      <c r="A17" s="58" t="s">
        <v>95</v>
      </c>
      <c r="B17" s="59" t="s">
        <v>176</v>
      </c>
      <c r="C17" s="60"/>
      <c r="D17" s="61"/>
      <c r="E17" s="100"/>
      <c r="F17" s="64"/>
    </row>
    <row r="18" spans="1:6" ht="15.4">
      <c r="A18" s="58"/>
      <c r="B18" s="66" t="s">
        <v>63</v>
      </c>
      <c r="C18" s="60" t="s">
        <v>30</v>
      </c>
      <c r="D18" s="60">
        <v>125</v>
      </c>
      <c r="E18" s="177"/>
      <c r="F18" s="64">
        <f>D18*E18</f>
        <v>0</v>
      </c>
    </row>
    <row r="19" spans="1:6" ht="15.4">
      <c r="A19" s="58"/>
      <c r="B19" s="66"/>
      <c r="C19" s="60"/>
      <c r="D19" s="60"/>
      <c r="E19" s="100"/>
      <c r="F19" s="64"/>
    </row>
    <row r="20" spans="1:6" ht="15.4">
      <c r="A20" s="58"/>
      <c r="B20" s="59" t="s">
        <v>42</v>
      </c>
      <c r="C20" s="60"/>
      <c r="D20" s="61"/>
      <c r="E20" s="100"/>
      <c r="F20" s="64"/>
    </row>
    <row r="21" spans="1:6" ht="92.25">
      <c r="A21" s="58"/>
      <c r="B21" s="66" t="s">
        <v>261</v>
      </c>
      <c r="C21" s="60"/>
      <c r="D21" s="61"/>
      <c r="E21" s="100"/>
      <c r="F21" s="64"/>
    </row>
    <row r="22" spans="1:6" ht="15.4">
      <c r="A22" s="58" t="s">
        <v>78</v>
      </c>
      <c r="B22" s="74" t="s">
        <v>132</v>
      </c>
      <c r="C22" s="60"/>
      <c r="D22" s="61"/>
      <c r="E22" s="108"/>
      <c r="F22" s="64"/>
    </row>
    <row r="23" spans="1:6" ht="15.4">
      <c r="A23" s="58"/>
      <c r="B23" s="66" t="s">
        <v>138</v>
      </c>
      <c r="C23" s="60" t="s">
        <v>43</v>
      </c>
      <c r="D23" s="60">
        <v>1</v>
      </c>
      <c r="E23" s="108"/>
      <c r="F23" s="64">
        <f>D23*E23</f>
        <v>0</v>
      </c>
    </row>
    <row r="24" spans="1:6" ht="15.4">
      <c r="A24" s="58"/>
      <c r="B24" s="66"/>
      <c r="C24" s="60"/>
      <c r="D24" s="60"/>
      <c r="E24" s="108"/>
      <c r="F24" s="64"/>
    </row>
    <row r="25" spans="1:6" ht="30.4">
      <c r="A25" s="58" t="s">
        <v>79</v>
      </c>
      <c r="B25" s="76" t="s">
        <v>70</v>
      </c>
      <c r="C25" s="60"/>
      <c r="D25" s="61"/>
      <c r="E25" s="108"/>
      <c r="F25" s="64"/>
    </row>
    <row r="26" spans="1:6" ht="15.4">
      <c r="A26" s="58"/>
      <c r="B26" s="76" t="s">
        <v>225</v>
      </c>
      <c r="C26" s="60"/>
      <c r="D26" s="61"/>
      <c r="E26" s="108"/>
      <c r="F26" s="64"/>
    </row>
    <row r="27" spans="1:6" ht="15.4">
      <c r="A27" s="58"/>
      <c r="B27" s="66" t="s">
        <v>224</v>
      </c>
      <c r="C27" s="60" t="s">
        <v>43</v>
      </c>
      <c r="D27" s="61">
        <v>1</v>
      </c>
      <c r="E27" s="108"/>
      <c r="F27" s="64">
        <f>E27*D27</f>
        <v>0</v>
      </c>
    </row>
    <row r="28" spans="1:6" ht="15.4">
      <c r="A28" s="58"/>
      <c r="B28" s="66"/>
      <c r="C28" s="60"/>
      <c r="D28" s="61"/>
      <c r="E28" s="108"/>
      <c r="F28" s="64"/>
    </row>
    <row r="29" spans="1:6" ht="15.4">
      <c r="A29" s="58" t="s">
        <v>77</v>
      </c>
      <c r="B29" s="76" t="s">
        <v>148</v>
      </c>
      <c r="C29" s="60"/>
      <c r="D29" s="61"/>
      <c r="E29" s="108"/>
      <c r="F29" s="64"/>
    </row>
    <row r="30" spans="1:6" ht="15.4">
      <c r="A30" s="58"/>
      <c r="B30" s="66" t="s">
        <v>139</v>
      </c>
      <c r="C30" s="60" t="s">
        <v>43</v>
      </c>
      <c r="D30" s="61">
        <v>2</v>
      </c>
      <c r="E30" s="108"/>
      <c r="F30" s="64">
        <f>E30*D30</f>
        <v>0</v>
      </c>
    </row>
    <row r="31" spans="1:6" ht="15.4">
      <c r="A31" s="58"/>
      <c r="B31" s="66"/>
      <c r="C31" s="60"/>
      <c r="D31" s="61"/>
      <c r="E31" s="108"/>
      <c r="F31" s="64"/>
    </row>
    <row r="32" spans="1:6" ht="15.4">
      <c r="A32" s="58"/>
      <c r="B32" s="76" t="s">
        <v>82</v>
      </c>
      <c r="C32" s="60"/>
      <c r="D32" s="61"/>
      <c r="E32" s="108"/>
      <c r="F32" s="64"/>
    </row>
    <row r="33" spans="1:6" ht="15.4">
      <c r="A33" s="58" t="s">
        <v>96</v>
      </c>
      <c r="B33" s="66" t="s">
        <v>139</v>
      </c>
      <c r="C33" s="60" t="s">
        <v>43</v>
      </c>
      <c r="D33" s="61">
        <v>1</v>
      </c>
      <c r="E33" s="108"/>
      <c r="F33" s="64">
        <f>E33*D33</f>
        <v>0</v>
      </c>
    </row>
    <row r="34" spans="1:6" ht="15.4">
      <c r="A34" s="63"/>
      <c r="B34" s="66"/>
      <c r="C34" s="60"/>
      <c r="D34" s="61"/>
      <c r="E34" s="108"/>
      <c r="F34" s="64"/>
    </row>
    <row r="35" spans="1:6" ht="15.4">
      <c r="A35" s="58" t="s">
        <v>134</v>
      </c>
      <c r="B35" s="76" t="s">
        <v>135</v>
      </c>
      <c r="C35" s="60"/>
      <c r="D35" s="61"/>
      <c r="E35" s="108"/>
      <c r="F35" s="64"/>
    </row>
    <row r="36" spans="1:6" ht="15.4">
      <c r="A36" s="58"/>
      <c r="B36" s="66" t="s">
        <v>140</v>
      </c>
      <c r="C36" s="60" t="s">
        <v>43</v>
      </c>
      <c r="D36" s="61">
        <v>1</v>
      </c>
      <c r="E36" s="108"/>
      <c r="F36" s="64">
        <f>D36*E36</f>
        <v>0</v>
      </c>
    </row>
    <row r="37" spans="1:6" ht="15.4">
      <c r="A37" s="86"/>
      <c r="B37" s="87"/>
      <c r="C37" s="88"/>
      <c r="D37" s="95"/>
      <c r="E37" s="102"/>
      <c r="F37" s="89"/>
    </row>
    <row r="38" spans="1:6" ht="30.4">
      <c r="A38" s="91"/>
      <c r="B38" s="92" t="s">
        <v>62</v>
      </c>
      <c r="C38" s="93"/>
      <c r="D38" s="93"/>
      <c r="E38" s="106"/>
      <c r="F38" s="94"/>
    </row>
    <row r="39" spans="1:6" ht="15.4">
      <c r="A39" s="58"/>
      <c r="B39" s="59" t="s">
        <v>44</v>
      </c>
      <c r="C39" s="68"/>
      <c r="D39" s="68"/>
      <c r="E39" s="103"/>
      <c r="F39" s="75"/>
    </row>
    <row r="40" spans="1:6" ht="15.4">
      <c r="A40" s="58"/>
      <c r="B40" s="76" t="s">
        <v>45</v>
      </c>
      <c r="C40" s="68"/>
      <c r="D40" s="68"/>
      <c r="E40" s="103"/>
      <c r="F40" s="75"/>
    </row>
    <row r="41" spans="1:6" ht="15.4">
      <c r="A41" s="58" t="s">
        <v>98</v>
      </c>
      <c r="B41" s="66" t="s">
        <v>58</v>
      </c>
      <c r="C41" s="60" t="s">
        <v>43</v>
      </c>
      <c r="D41" s="61">
        <v>1</v>
      </c>
      <c r="E41" s="100"/>
      <c r="F41" s="64">
        <f>D41*E41</f>
        <v>0</v>
      </c>
    </row>
    <row r="42" spans="1:6" ht="15.4">
      <c r="A42" s="58"/>
      <c r="B42" s="66"/>
      <c r="C42" s="60"/>
      <c r="D42" s="60"/>
      <c r="E42" s="100"/>
      <c r="F42" s="64"/>
    </row>
    <row r="43" spans="1:6" ht="15.4">
      <c r="A43" s="77"/>
      <c r="B43" s="78" t="s">
        <v>47</v>
      </c>
      <c r="C43" s="79"/>
      <c r="D43" s="80"/>
      <c r="E43" s="104"/>
      <c r="F43" s="67"/>
    </row>
    <row r="44" spans="1:6" ht="15.4">
      <c r="A44" s="77"/>
      <c r="B44" s="78" t="s">
        <v>48</v>
      </c>
      <c r="C44" s="79"/>
      <c r="D44" s="80"/>
      <c r="E44" s="104"/>
      <c r="F44" s="67"/>
    </row>
    <row r="45" spans="1:6" ht="15.4">
      <c r="A45" s="77"/>
      <c r="B45" s="81" t="s">
        <v>49</v>
      </c>
      <c r="C45" s="79"/>
      <c r="D45" s="80"/>
      <c r="E45" s="104"/>
      <c r="F45" s="67"/>
    </row>
    <row r="46" spans="1:6" ht="17.649999999999999">
      <c r="A46" s="58" t="s">
        <v>100</v>
      </c>
      <c r="B46" s="66" t="s">
        <v>50</v>
      </c>
      <c r="C46" s="60" t="s">
        <v>51</v>
      </c>
      <c r="D46" s="61">
        <v>5</v>
      </c>
      <c r="E46" s="100"/>
      <c r="F46" s="64">
        <f>D46*E46</f>
        <v>0</v>
      </c>
    </row>
    <row r="47" spans="1:6" ht="15.4">
      <c r="A47" s="82"/>
      <c r="B47" s="83"/>
      <c r="C47" s="84"/>
      <c r="D47" s="84"/>
      <c r="E47" s="105"/>
      <c r="F47" s="85"/>
    </row>
    <row r="48" spans="1:6" ht="15.4" thickBot="1">
      <c r="A48" s="198" t="s">
        <v>192</v>
      </c>
      <c r="B48" s="199"/>
      <c r="C48" s="199"/>
      <c r="D48" s="199"/>
      <c r="E48" s="200"/>
      <c r="F48" s="51">
        <f>SUM(F8:F47)</f>
        <v>0</v>
      </c>
    </row>
  </sheetData>
  <mergeCells count="3">
    <mergeCell ref="A1:F1"/>
    <mergeCell ref="A2:F2"/>
    <mergeCell ref="A48:E48"/>
  </mergeCells>
  <pageMargins left="0.7" right="0.7" top="0.75" bottom="0.75" header="0.3" footer="0.3"/>
  <pageSetup paperSize="9" scale="6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5"/>
  <sheetViews>
    <sheetView view="pageBreakPreview" zoomScaleNormal="80" zoomScaleSheetLayoutView="100" workbookViewId="0">
      <pane ySplit="3" topLeftCell="A29" activePane="bottomLeft" state="frozen"/>
      <selection pane="bottomLeft" activeCell="E8" sqref="E8:E43"/>
    </sheetView>
  </sheetViews>
  <sheetFormatPr defaultRowHeight="14.25"/>
  <cols>
    <col min="1" max="1" width="9.86328125" customWidth="1"/>
    <col min="2" max="2" width="59.06640625" bestFit="1" customWidth="1"/>
    <col min="6" max="6" width="15.53125" customWidth="1"/>
  </cols>
  <sheetData>
    <row r="1" spans="1:6" ht="32" customHeight="1" thickBot="1">
      <c r="A1" s="201" t="s">
        <v>250</v>
      </c>
      <c r="B1" s="202"/>
      <c r="C1" s="202"/>
      <c r="D1" s="202"/>
      <c r="E1" s="202"/>
      <c r="F1" s="203"/>
    </row>
    <row r="2" spans="1:6" ht="17.55" customHeight="1" thickBot="1">
      <c r="A2" s="204" t="s">
        <v>61</v>
      </c>
      <c r="B2" s="205"/>
      <c r="C2" s="205"/>
      <c r="D2" s="205"/>
      <c r="E2" s="205"/>
      <c r="F2" s="206"/>
    </row>
    <row r="3" spans="1:6" ht="30">
      <c r="A3" s="118" t="s">
        <v>111</v>
      </c>
      <c r="B3" s="119" t="s">
        <v>159</v>
      </c>
      <c r="C3" s="120" t="s">
        <v>2</v>
      </c>
      <c r="D3" s="120" t="s">
        <v>34</v>
      </c>
      <c r="E3" s="121" t="s">
        <v>35</v>
      </c>
      <c r="F3" s="122" t="s">
        <v>36</v>
      </c>
    </row>
    <row r="4" spans="1:6" ht="15.4">
      <c r="A4" s="123"/>
      <c r="B4" s="92" t="s">
        <v>37</v>
      </c>
      <c r="C4" s="88"/>
      <c r="D4" s="95"/>
      <c r="E4" s="102"/>
      <c r="F4" s="117"/>
    </row>
    <row r="5" spans="1:6" ht="15.4">
      <c r="A5" s="58" t="s">
        <v>91</v>
      </c>
      <c r="B5" s="59" t="s">
        <v>38</v>
      </c>
      <c r="C5" s="60"/>
      <c r="D5" s="60"/>
      <c r="E5" s="100"/>
      <c r="F5" s="64"/>
    </row>
    <row r="6" spans="1:6" ht="15.4">
      <c r="A6" s="58"/>
      <c r="B6" s="59" t="s">
        <v>39</v>
      </c>
      <c r="C6" s="60"/>
      <c r="D6" s="61"/>
      <c r="E6" s="100"/>
      <c r="F6" s="64"/>
    </row>
    <row r="7" spans="1:6" ht="30.75">
      <c r="A7" s="58"/>
      <c r="B7" s="65" t="s">
        <v>64</v>
      </c>
      <c r="C7" s="60"/>
      <c r="D7" s="61"/>
      <c r="E7" s="100"/>
      <c r="F7" s="64"/>
    </row>
    <row r="8" spans="1:6" ht="61.8" customHeight="1">
      <c r="A8" s="58" t="s">
        <v>92</v>
      </c>
      <c r="B8" s="66" t="s">
        <v>60</v>
      </c>
      <c r="C8" s="60"/>
      <c r="D8" s="60"/>
      <c r="E8" s="100"/>
      <c r="F8" s="64"/>
    </row>
    <row r="9" spans="1:6" ht="15.4">
      <c r="A9" s="58"/>
      <c r="B9" s="66" t="s">
        <v>125</v>
      </c>
      <c r="C9" s="60" t="s">
        <v>30</v>
      </c>
      <c r="D9" s="60">
        <f>D14</f>
        <v>156</v>
      </c>
      <c r="E9" s="100"/>
      <c r="F9" s="64">
        <f>D9*E9</f>
        <v>0</v>
      </c>
    </row>
    <row r="10" spans="1:6" ht="15.4">
      <c r="A10" s="58" t="s">
        <v>93</v>
      </c>
      <c r="B10" s="66" t="s">
        <v>40</v>
      </c>
      <c r="C10" s="60"/>
      <c r="D10" s="60"/>
      <c r="E10" s="100"/>
      <c r="F10" s="64"/>
    </row>
    <row r="11" spans="1:6" ht="15.4">
      <c r="A11" s="58"/>
      <c r="B11" s="66" t="s">
        <v>125</v>
      </c>
      <c r="C11" s="60" t="s">
        <v>30</v>
      </c>
      <c r="D11" s="60">
        <f>D9</f>
        <v>156</v>
      </c>
      <c r="E11" s="101"/>
      <c r="F11" s="64">
        <f>D11*E11</f>
        <v>0</v>
      </c>
    </row>
    <row r="12" spans="1:6" ht="15.4">
      <c r="A12" s="58"/>
      <c r="B12" s="66"/>
      <c r="C12" s="60"/>
      <c r="D12" s="60"/>
      <c r="E12" s="101"/>
      <c r="F12" s="64"/>
    </row>
    <row r="13" spans="1:6" ht="15.4">
      <c r="A13" s="58"/>
      <c r="B13" s="59" t="s">
        <v>41</v>
      </c>
      <c r="C13" s="60"/>
      <c r="D13" s="61"/>
      <c r="E13" s="100"/>
      <c r="F13" s="64"/>
    </row>
    <row r="14" spans="1:6" ht="36.6" customHeight="1">
      <c r="A14" s="58" t="s">
        <v>94</v>
      </c>
      <c r="B14" s="66" t="s">
        <v>270</v>
      </c>
      <c r="C14" s="60" t="s">
        <v>30</v>
      </c>
      <c r="D14" s="60">
        <v>156</v>
      </c>
      <c r="E14" s="100"/>
      <c r="F14" s="64">
        <f>D14*E14</f>
        <v>0</v>
      </c>
    </row>
    <row r="15" spans="1:6" ht="15.4">
      <c r="A15" s="58"/>
      <c r="B15" s="59" t="s">
        <v>256</v>
      </c>
      <c r="C15" s="60"/>
      <c r="D15" s="61"/>
      <c r="E15" s="100"/>
      <c r="F15" s="64"/>
    </row>
    <row r="16" spans="1:6" ht="123">
      <c r="A16" s="58"/>
      <c r="B16" s="66" t="s">
        <v>262</v>
      </c>
      <c r="C16" s="60"/>
      <c r="D16" s="61"/>
      <c r="E16" s="100"/>
      <c r="F16" s="64"/>
    </row>
    <row r="17" spans="1:6" ht="15.4">
      <c r="A17" s="58" t="s">
        <v>95</v>
      </c>
      <c r="B17" s="59" t="s">
        <v>160</v>
      </c>
      <c r="C17" s="60"/>
      <c r="D17" s="61"/>
      <c r="E17" s="100"/>
      <c r="F17" s="64"/>
    </row>
    <row r="18" spans="1:6" ht="15.4">
      <c r="A18" s="58"/>
      <c r="B18" s="66" t="s">
        <v>126</v>
      </c>
      <c r="C18" s="60" t="s">
        <v>30</v>
      </c>
      <c r="D18" s="60">
        <v>156</v>
      </c>
      <c r="E18" s="177"/>
      <c r="F18" s="64">
        <f>D18*E18</f>
        <v>0</v>
      </c>
    </row>
    <row r="19" spans="1:6" ht="15.4">
      <c r="A19" s="58"/>
      <c r="B19" s="66"/>
      <c r="C19" s="60"/>
      <c r="D19" s="60"/>
      <c r="E19" s="100"/>
      <c r="F19" s="64"/>
    </row>
    <row r="20" spans="1:6" ht="15.4">
      <c r="A20" s="58"/>
      <c r="B20" s="59" t="s">
        <v>42</v>
      </c>
      <c r="C20" s="60"/>
      <c r="D20" s="61"/>
      <c r="E20" s="100"/>
      <c r="F20" s="64"/>
    </row>
    <row r="21" spans="1:6" ht="92.25">
      <c r="A21" s="58"/>
      <c r="B21" s="66" t="s">
        <v>261</v>
      </c>
      <c r="C21" s="60"/>
      <c r="D21" s="61"/>
      <c r="E21" s="100"/>
      <c r="F21" s="64"/>
    </row>
    <row r="22" spans="1:6" ht="15.4">
      <c r="A22" s="58" t="s">
        <v>78</v>
      </c>
      <c r="B22" s="74" t="s">
        <v>132</v>
      </c>
      <c r="C22" s="60"/>
      <c r="D22" s="61"/>
      <c r="E22" s="108"/>
      <c r="F22" s="64"/>
    </row>
    <row r="23" spans="1:6" ht="15.4">
      <c r="A23" s="58"/>
      <c r="B23" s="66" t="s">
        <v>127</v>
      </c>
      <c r="C23" s="60" t="s">
        <v>43</v>
      </c>
      <c r="D23" s="60">
        <v>1</v>
      </c>
      <c r="E23" s="108"/>
      <c r="F23" s="64">
        <f>D23*E23</f>
        <v>0</v>
      </c>
    </row>
    <row r="24" spans="1:6" ht="15.4">
      <c r="A24" s="58"/>
      <c r="B24" s="66"/>
      <c r="C24" s="60"/>
      <c r="D24" s="60"/>
      <c r="E24" s="108"/>
      <c r="F24" s="64"/>
    </row>
    <row r="25" spans="1:6" ht="30.4">
      <c r="A25" s="58" t="s">
        <v>79</v>
      </c>
      <c r="B25" s="76" t="s">
        <v>70</v>
      </c>
      <c r="C25" s="60"/>
      <c r="D25" s="61"/>
      <c r="E25" s="108"/>
      <c r="F25" s="64"/>
    </row>
    <row r="26" spans="1:6" ht="15.4">
      <c r="A26" s="58"/>
      <c r="B26" s="76" t="s">
        <v>158</v>
      </c>
      <c r="C26" s="60"/>
      <c r="D26" s="61"/>
      <c r="E26" s="108"/>
      <c r="F26" s="64"/>
    </row>
    <row r="27" spans="1:6" ht="15.4">
      <c r="A27" s="58"/>
      <c r="B27" s="66" t="s">
        <v>235</v>
      </c>
      <c r="C27" s="60" t="s">
        <v>43</v>
      </c>
      <c r="D27" s="61">
        <v>1</v>
      </c>
      <c r="E27" s="108"/>
      <c r="F27" s="64">
        <f>E27*D27</f>
        <v>0</v>
      </c>
    </row>
    <row r="28" spans="1:6" ht="15.4">
      <c r="A28" s="58"/>
      <c r="B28" s="66"/>
      <c r="C28" s="60"/>
      <c r="D28" s="61"/>
      <c r="E28" s="108"/>
      <c r="F28" s="64"/>
    </row>
    <row r="29" spans="1:6" ht="15.4">
      <c r="A29" s="58"/>
      <c r="B29" s="76" t="s">
        <v>82</v>
      </c>
      <c r="C29" s="60"/>
      <c r="D29" s="61"/>
      <c r="E29" s="108"/>
      <c r="F29" s="64"/>
    </row>
    <row r="30" spans="1:6" ht="15.4">
      <c r="A30" s="58" t="s">
        <v>96</v>
      </c>
      <c r="B30" s="66" t="s">
        <v>81</v>
      </c>
      <c r="C30" s="60" t="s">
        <v>43</v>
      </c>
      <c r="D30" s="61">
        <v>1</v>
      </c>
      <c r="E30" s="108"/>
      <c r="F30" s="64">
        <f>E30*D30</f>
        <v>0</v>
      </c>
    </row>
    <row r="31" spans="1:6" ht="15.4">
      <c r="A31" s="63"/>
      <c r="B31" s="66"/>
      <c r="C31" s="60"/>
      <c r="D31" s="61"/>
      <c r="E31" s="108"/>
      <c r="F31" s="64"/>
    </row>
    <row r="32" spans="1:6" ht="15.4">
      <c r="A32" s="58" t="s">
        <v>134</v>
      </c>
      <c r="B32" s="76" t="s">
        <v>135</v>
      </c>
      <c r="C32" s="60"/>
      <c r="D32" s="61"/>
      <c r="E32" s="108"/>
      <c r="F32" s="64"/>
    </row>
    <row r="33" spans="1:6" ht="15.4">
      <c r="A33" s="58"/>
      <c r="B33" s="66" t="s">
        <v>128</v>
      </c>
      <c r="C33" s="60" t="s">
        <v>43</v>
      </c>
      <c r="D33" s="61">
        <v>1</v>
      </c>
      <c r="E33" s="108"/>
      <c r="F33" s="64">
        <f>D33*E33</f>
        <v>0</v>
      </c>
    </row>
    <row r="34" spans="1:6" ht="15.4">
      <c r="A34" s="86"/>
      <c r="B34" s="87"/>
      <c r="C34" s="88"/>
      <c r="D34" s="95"/>
      <c r="E34" s="102"/>
      <c r="F34" s="89"/>
    </row>
    <row r="35" spans="1:6" ht="30.4">
      <c r="A35" s="91"/>
      <c r="B35" s="92" t="s">
        <v>62</v>
      </c>
      <c r="C35" s="93"/>
      <c r="D35" s="93"/>
      <c r="E35" s="106"/>
      <c r="F35" s="94"/>
    </row>
    <row r="36" spans="1:6" ht="15.4">
      <c r="A36" s="58"/>
      <c r="B36" s="59" t="s">
        <v>44</v>
      </c>
      <c r="C36" s="68"/>
      <c r="D36" s="68"/>
      <c r="E36" s="103"/>
      <c r="F36" s="75"/>
    </row>
    <row r="37" spans="1:6" ht="15.4">
      <c r="A37" s="58"/>
      <c r="B37" s="76" t="s">
        <v>45</v>
      </c>
      <c r="C37" s="68"/>
      <c r="D37" s="68"/>
      <c r="E37" s="103"/>
      <c r="F37" s="75"/>
    </row>
    <row r="38" spans="1:6" ht="15.4">
      <c r="A38" s="58" t="s">
        <v>98</v>
      </c>
      <c r="B38" s="66" t="s">
        <v>58</v>
      </c>
      <c r="C38" s="60" t="s">
        <v>43</v>
      </c>
      <c r="D38" s="61">
        <v>1</v>
      </c>
      <c r="E38" s="100"/>
      <c r="F38" s="64">
        <f>D38*E38</f>
        <v>0</v>
      </c>
    </row>
    <row r="39" spans="1:6" ht="15.4">
      <c r="A39" s="58"/>
      <c r="B39" s="66"/>
      <c r="C39" s="60"/>
      <c r="D39" s="60"/>
      <c r="E39" s="100"/>
      <c r="F39" s="64"/>
    </row>
    <row r="40" spans="1:6" ht="15.4">
      <c r="A40" s="77"/>
      <c r="B40" s="78" t="s">
        <v>47</v>
      </c>
      <c r="C40" s="79"/>
      <c r="D40" s="80"/>
      <c r="E40" s="104"/>
      <c r="F40" s="67"/>
    </row>
    <row r="41" spans="1:6" ht="15.4">
      <c r="A41" s="77"/>
      <c r="B41" s="78" t="s">
        <v>48</v>
      </c>
      <c r="C41" s="79"/>
      <c r="D41" s="80"/>
      <c r="E41" s="104"/>
      <c r="F41" s="67"/>
    </row>
    <row r="42" spans="1:6" ht="15.4">
      <c r="A42" s="77"/>
      <c r="B42" s="81" t="s">
        <v>49</v>
      </c>
      <c r="C42" s="79"/>
      <c r="D42" s="80"/>
      <c r="E42" s="104"/>
      <c r="F42" s="67"/>
    </row>
    <row r="43" spans="1:6" ht="17.649999999999999">
      <c r="A43" s="58" t="s">
        <v>100</v>
      </c>
      <c r="B43" s="66" t="s">
        <v>50</v>
      </c>
      <c r="C43" s="60" t="s">
        <v>51</v>
      </c>
      <c r="D43" s="61">
        <v>5</v>
      </c>
      <c r="E43" s="100"/>
      <c r="F43" s="64">
        <f>D43*E43</f>
        <v>0</v>
      </c>
    </row>
    <row r="44" spans="1:6" ht="15.4">
      <c r="A44" s="82"/>
      <c r="B44" s="83"/>
      <c r="C44" s="84"/>
      <c r="D44" s="84"/>
      <c r="E44" s="105"/>
      <c r="F44" s="85"/>
    </row>
    <row r="45" spans="1:6" ht="15.4" thickBot="1">
      <c r="A45" s="198" t="s">
        <v>193</v>
      </c>
      <c r="B45" s="199"/>
      <c r="C45" s="199"/>
      <c r="D45" s="199"/>
      <c r="E45" s="200"/>
      <c r="F45" s="51">
        <f>SUM(F8:F44)</f>
        <v>0</v>
      </c>
    </row>
  </sheetData>
  <mergeCells count="3">
    <mergeCell ref="A1:F1"/>
    <mergeCell ref="A2:F2"/>
    <mergeCell ref="A45:E45"/>
  </mergeCells>
  <pageMargins left="0.7" right="0.7" top="0.75" bottom="0.75" header="0.3" footer="0.3"/>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0"/>
  <sheetViews>
    <sheetView view="pageBreakPreview" zoomScale="98" zoomScaleNormal="80" zoomScaleSheetLayoutView="98" workbookViewId="0">
      <pane ySplit="3" topLeftCell="A36" activePane="bottomLeft" state="frozen"/>
      <selection pane="bottomLeft" activeCell="H47" sqref="H47"/>
    </sheetView>
  </sheetViews>
  <sheetFormatPr defaultRowHeight="14.25"/>
  <cols>
    <col min="1" max="1" width="9.86328125" customWidth="1"/>
    <col min="2" max="2" width="59.06640625" bestFit="1" customWidth="1"/>
    <col min="6" max="6" width="15.53125" customWidth="1"/>
  </cols>
  <sheetData>
    <row r="1" spans="1:6" ht="32" customHeight="1" thickBot="1">
      <c r="A1" s="201" t="s">
        <v>250</v>
      </c>
      <c r="B1" s="202"/>
      <c r="C1" s="202"/>
      <c r="D1" s="202"/>
      <c r="E1" s="202"/>
      <c r="F1" s="203"/>
    </row>
    <row r="2" spans="1:6" ht="17.55" customHeight="1" thickBot="1">
      <c r="A2" s="204" t="s">
        <v>61</v>
      </c>
      <c r="B2" s="205"/>
      <c r="C2" s="205"/>
      <c r="D2" s="205"/>
      <c r="E2" s="205"/>
      <c r="F2" s="206"/>
    </row>
    <row r="3" spans="1:6" ht="30">
      <c r="A3" s="118" t="s">
        <v>112</v>
      </c>
      <c r="B3" s="119" t="s">
        <v>161</v>
      </c>
      <c r="C3" s="120" t="s">
        <v>2</v>
      </c>
      <c r="D3" s="120" t="s">
        <v>34</v>
      </c>
      <c r="E3" s="121" t="s">
        <v>35</v>
      </c>
      <c r="F3" s="122" t="s">
        <v>36</v>
      </c>
    </row>
    <row r="4" spans="1:6" ht="15.4">
      <c r="A4" s="123"/>
      <c r="B4" s="92" t="s">
        <v>37</v>
      </c>
      <c r="C4" s="88"/>
      <c r="D4" s="95"/>
      <c r="E4" s="102"/>
      <c r="F4" s="117"/>
    </row>
    <row r="5" spans="1:6" ht="15.4">
      <c r="A5" s="58" t="s">
        <v>91</v>
      </c>
      <c r="B5" s="59" t="s">
        <v>38</v>
      </c>
      <c r="C5" s="60"/>
      <c r="D5" s="60"/>
      <c r="E5" s="100"/>
      <c r="F5" s="64"/>
    </row>
    <row r="6" spans="1:6" ht="15.4">
      <c r="A6" s="58"/>
      <c r="B6" s="59" t="s">
        <v>39</v>
      </c>
      <c r="C6" s="60"/>
      <c r="D6" s="61"/>
      <c r="E6" s="100"/>
      <c r="F6" s="64"/>
    </row>
    <row r="7" spans="1:6" ht="30.75">
      <c r="A7" s="58"/>
      <c r="B7" s="65" t="s">
        <v>64</v>
      </c>
      <c r="C7" s="60"/>
      <c r="D7" s="61"/>
      <c r="E7" s="100"/>
      <c r="F7" s="64"/>
    </row>
    <row r="8" spans="1:6" ht="61.25" customHeight="1">
      <c r="A8" s="58" t="s">
        <v>92</v>
      </c>
      <c r="B8" s="66" t="s">
        <v>60</v>
      </c>
      <c r="C8" s="60"/>
      <c r="D8" s="60"/>
      <c r="E8" s="100"/>
      <c r="F8" s="64"/>
    </row>
    <row r="9" spans="1:6" ht="15.4">
      <c r="A9" s="58"/>
      <c r="B9" s="66" t="s">
        <v>205</v>
      </c>
      <c r="C9" s="60" t="s">
        <v>30</v>
      </c>
      <c r="D9" s="60">
        <f>D14</f>
        <v>863</v>
      </c>
      <c r="E9" s="100"/>
      <c r="F9" s="64">
        <f>D9*E9</f>
        <v>0</v>
      </c>
    </row>
    <row r="10" spans="1:6" ht="15.4">
      <c r="A10" s="58" t="s">
        <v>93</v>
      </c>
      <c r="B10" s="66" t="s">
        <v>40</v>
      </c>
      <c r="C10" s="60"/>
      <c r="D10" s="60"/>
      <c r="E10" s="100"/>
      <c r="F10" s="64"/>
    </row>
    <row r="11" spans="1:6" ht="15.4">
      <c r="A11" s="58"/>
      <c r="B11" s="66" t="s">
        <v>205</v>
      </c>
      <c r="C11" s="60" t="s">
        <v>30</v>
      </c>
      <c r="D11" s="60">
        <f>D9</f>
        <v>863</v>
      </c>
      <c r="E11" s="101"/>
      <c r="F11" s="64">
        <f>D11*E11</f>
        <v>0</v>
      </c>
    </row>
    <row r="12" spans="1:6" ht="15.4">
      <c r="A12" s="58"/>
      <c r="B12" s="66"/>
      <c r="C12" s="60"/>
      <c r="D12" s="60"/>
      <c r="E12" s="101"/>
      <c r="F12" s="64"/>
    </row>
    <row r="13" spans="1:6" ht="15.4">
      <c r="A13" s="58"/>
      <c r="B13" s="59" t="s">
        <v>41</v>
      </c>
      <c r="C13" s="60"/>
      <c r="D13" s="61"/>
      <c r="E13" s="100"/>
      <c r="F13" s="64"/>
    </row>
    <row r="14" spans="1:6" ht="30.75">
      <c r="A14" s="58" t="s">
        <v>94</v>
      </c>
      <c r="B14" s="66" t="s">
        <v>271</v>
      </c>
      <c r="C14" s="60" t="s">
        <v>30</v>
      </c>
      <c r="D14" s="60">
        <v>863</v>
      </c>
      <c r="E14" s="100"/>
      <c r="F14" s="64">
        <f>D14*E14</f>
        <v>0</v>
      </c>
    </row>
    <row r="15" spans="1:6" ht="15.4">
      <c r="A15" s="58"/>
      <c r="B15" s="59" t="s">
        <v>256</v>
      </c>
      <c r="C15" s="60"/>
      <c r="D15" s="61"/>
      <c r="E15" s="100"/>
      <c r="F15" s="64"/>
    </row>
    <row r="16" spans="1:6" ht="123">
      <c r="A16" s="58"/>
      <c r="B16" s="66" t="s">
        <v>262</v>
      </c>
      <c r="C16" s="60"/>
      <c r="D16" s="61"/>
      <c r="E16" s="100"/>
      <c r="F16" s="64"/>
    </row>
    <row r="17" spans="1:6" ht="15.4">
      <c r="A17" s="58" t="s">
        <v>95</v>
      </c>
      <c r="B17" s="59" t="s">
        <v>162</v>
      </c>
      <c r="C17" s="60"/>
      <c r="D17" s="61"/>
      <c r="E17" s="100"/>
      <c r="F17" s="64"/>
    </row>
    <row r="18" spans="1:6" ht="15.4">
      <c r="A18" s="58"/>
      <c r="B18" s="66" t="s">
        <v>206</v>
      </c>
      <c r="C18" s="60" t="s">
        <v>30</v>
      </c>
      <c r="D18" s="60">
        <v>863</v>
      </c>
      <c r="E18" s="177"/>
      <c r="F18" s="64">
        <f>D18*E18</f>
        <v>0</v>
      </c>
    </row>
    <row r="19" spans="1:6" ht="15.4">
      <c r="A19" s="58"/>
      <c r="B19" s="66"/>
      <c r="C19" s="60"/>
      <c r="D19" s="60"/>
      <c r="E19" s="100"/>
      <c r="F19" s="64"/>
    </row>
    <row r="20" spans="1:6" ht="15.4">
      <c r="A20" s="58"/>
      <c r="B20" s="59" t="s">
        <v>42</v>
      </c>
      <c r="C20" s="60"/>
      <c r="D20" s="61"/>
      <c r="E20" s="100"/>
      <c r="F20" s="64"/>
    </row>
    <row r="21" spans="1:6" ht="92.25">
      <c r="A21" s="58"/>
      <c r="B21" s="66" t="s">
        <v>261</v>
      </c>
      <c r="C21" s="60"/>
      <c r="D21" s="61"/>
      <c r="E21" s="100"/>
      <c r="F21" s="64"/>
    </row>
    <row r="22" spans="1:6" ht="15.4">
      <c r="A22" s="58" t="s">
        <v>78</v>
      </c>
      <c r="B22" s="74" t="s">
        <v>132</v>
      </c>
      <c r="C22" s="60"/>
      <c r="D22" s="61"/>
      <c r="E22" s="108"/>
      <c r="F22" s="64"/>
    </row>
    <row r="23" spans="1:6" ht="15.4">
      <c r="A23" s="58"/>
      <c r="B23" s="66" t="s">
        <v>208</v>
      </c>
      <c r="C23" s="60" t="s">
        <v>43</v>
      </c>
      <c r="D23" s="60">
        <v>1</v>
      </c>
      <c r="E23" s="108"/>
      <c r="F23" s="64">
        <f>D23*E23</f>
        <v>0</v>
      </c>
    </row>
    <row r="24" spans="1:6" ht="15.4">
      <c r="A24" s="58"/>
      <c r="B24" s="66"/>
      <c r="C24" s="60"/>
      <c r="D24" s="60"/>
      <c r="E24" s="108"/>
      <c r="F24" s="64"/>
    </row>
    <row r="25" spans="1:6" ht="30.4">
      <c r="A25" s="58" t="s">
        <v>79</v>
      </c>
      <c r="B25" s="76" t="s">
        <v>70</v>
      </c>
      <c r="C25" s="60"/>
      <c r="D25" s="61"/>
      <c r="E25" s="108"/>
      <c r="F25" s="64"/>
    </row>
    <row r="26" spans="1:6" ht="15.4">
      <c r="A26" s="58"/>
      <c r="B26" s="76" t="s">
        <v>163</v>
      </c>
      <c r="C26" s="60"/>
      <c r="D26" s="61"/>
      <c r="E26" s="108"/>
      <c r="F26" s="64"/>
    </row>
    <row r="27" spans="1:6" ht="15.4">
      <c r="A27" s="58"/>
      <c r="B27" s="66" t="s">
        <v>210</v>
      </c>
      <c r="C27" s="60" t="s">
        <v>43</v>
      </c>
      <c r="D27" s="61">
        <v>1</v>
      </c>
      <c r="E27" s="108"/>
      <c r="F27" s="64">
        <f>E27*D27</f>
        <v>0</v>
      </c>
    </row>
    <row r="28" spans="1:6" ht="15.4">
      <c r="A28" s="58"/>
      <c r="B28" s="66"/>
      <c r="C28" s="60"/>
      <c r="D28" s="61"/>
      <c r="E28" s="108"/>
      <c r="F28" s="64"/>
    </row>
    <row r="29" spans="1:6" ht="15.4">
      <c r="A29" s="58" t="s">
        <v>77</v>
      </c>
      <c r="B29" s="76" t="s">
        <v>148</v>
      </c>
      <c r="C29" s="60"/>
      <c r="D29" s="61"/>
      <c r="E29" s="108"/>
      <c r="F29" s="64"/>
    </row>
    <row r="30" spans="1:6" ht="15.4">
      <c r="A30" s="58"/>
      <c r="B30" s="66" t="s">
        <v>210</v>
      </c>
      <c r="C30" s="60" t="s">
        <v>43</v>
      </c>
      <c r="D30" s="61">
        <v>4</v>
      </c>
      <c r="E30" s="108"/>
      <c r="F30" s="64">
        <f>E30*D30</f>
        <v>0</v>
      </c>
    </row>
    <row r="31" spans="1:6" ht="15.4">
      <c r="A31" s="58"/>
      <c r="B31" s="66"/>
      <c r="C31" s="60"/>
      <c r="D31" s="61"/>
      <c r="E31" s="108"/>
      <c r="F31" s="64"/>
    </row>
    <row r="32" spans="1:6" ht="15.4">
      <c r="A32" s="58"/>
      <c r="B32" s="76" t="s">
        <v>82</v>
      </c>
      <c r="C32" s="60"/>
      <c r="D32" s="61"/>
      <c r="E32" s="108"/>
      <c r="F32" s="64"/>
    </row>
    <row r="33" spans="1:9" ht="15.4">
      <c r="A33" s="58" t="s">
        <v>96</v>
      </c>
      <c r="B33" s="66" t="s">
        <v>210</v>
      </c>
      <c r="C33" s="60" t="s">
        <v>43</v>
      </c>
      <c r="D33" s="61">
        <v>8</v>
      </c>
      <c r="E33" s="108"/>
      <c r="F33" s="64">
        <f>E33*D33</f>
        <v>0</v>
      </c>
    </row>
    <row r="34" spans="1:9" ht="15.4">
      <c r="A34" s="63"/>
      <c r="B34" s="66"/>
      <c r="C34" s="60"/>
      <c r="D34" s="61"/>
      <c r="E34" s="108"/>
      <c r="F34" s="64"/>
    </row>
    <row r="35" spans="1:9" ht="15.4">
      <c r="A35" s="58" t="s">
        <v>134</v>
      </c>
      <c r="B35" s="76" t="s">
        <v>135</v>
      </c>
      <c r="C35" s="60"/>
      <c r="D35" s="61"/>
      <c r="E35" s="108"/>
      <c r="F35" s="64"/>
    </row>
    <row r="36" spans="1:9" ht="15.4">
      <c r="A36" s="58"/>
      <c r="B36" s="66" t="s">
        <v>211</v>
      </c>
      <c r="C36" s="60" t="s">
        <v>43</v>
      </c>
      <c r="D36" s="61">
        <v>1</v>
      </c>
      <c r="E36" s="108"/>
      <c r="F36" s="64">
        <f>D36*E36</f>
        <v>0</v>
      </c>
    </row>
    <row r="37" spans="1:9" ht="15.4">
      <c r="A37" s="86"/>
      <c r="B37" s="87"/>
      <c r="C37" s="88"/>
      <c r="D37" s="95"/>
      <c r="E37" s="102"/>
      <c r="F37" s="89"/>
    </row>
    <row r="38" spans="1:9" ht="30.4">
      <c r="A38" s="91"/>
      <c r="B38" s="92" t="s">
        <v>62</v>
      </c>
      <c r="C38" s="93"/>
      <c r="D38" s="93"/>
      <c r="E38" s="106"/>
      <c r="F38" s="94"/>
    </row>
    <row r="39" spans="1:9" ht="15.4">
      <c r="A39" s="58"/>
      <c r="B39" s="59" t="s">
        <v>44</v>
      </c>
      <c r="C39" s="68"/>
      <c r="D39" s="68"/>
      <c r="E39" s="103"/>
      <c r="F39" s="75"/>
    </row>
    <row r="40" spans="1:9" ht="15.4">
      <c r="A40" s="58"/>
      <c r="B40" s="76" t="s">
        <v>45</v>
      </c>
      <c r="C40" s="68"/>
      <c r="D40" s="68"/>
      <c r="E40" s="103"/>
      <c r="F40" s="75"/>
    </row>
    <row r="41" spans="1:9" ht="15.4">
      <c r="A41" s="58" t="s">
        <v>98</v>
      </c>
      <c r="B41" s="66" t="s">
        <v>58</v>
      </c>
      <c r="C41" s="60" t="s">
        <v>43</v>
      </c>
      <c r="D41" s="61">
        <v>1</v>
      </c>
      <c r="E41" s="100"/>
      <c r="F41" s="64">
        <f>D41*E41</f>
        <v>0</v>
      </c>
    </row>
    <row r="42" spans="1:9" ht="15.4">
      <c r="A42" s="58"/>
      <c r="B42" s="59" t="s">
        <v>46</v>
      </c>
      <c r="C42" s="60"/>
      <c r="D42" s="61"/>
      <c r="E42" s="100"/>
      <c r="F42" s="64"/>
    </row>
    <row r="43" spans="1:9" ht="61.5">
      <c r="A43" s="58" t="s">
        <v>71</v>
      </c>
      <c r="B43" s="66" t="s">
        <v>265</v>
      </c>
      <c r="C43" s="60" t="s">
        <v>30</v>
      </c>
      <c r="D43" s="60">
        <v>50</v>
      </c>
      <c r="E43" s="100"/>
      <c r="F43" s="64">
        <f>D43*E43</f>
        <v>0</v>
      </c>
      <c r="I43" t="s">
        <v>266</v>
      </c>
    </row>
    <row r="44" spans="1:9" ht="15.4">
      <c r="A44" s="58"/>
      <c r="B44" s="66"/>
      <c r="C44" s="60"/>
      <c r="D44" s="60"/>
      <c r="E44" s="100"/>
      <c r="F44" s="64"/>
    </row>
    <row r="45" spans="1:9" ht="15.4">
      <c r="A45" s="77"/>
      <c r="B45" s="78" t="s">
        <v>47</v>
      </c>
      <c r="C45" s="79"/>
      <c r="D45" s="80"/>
      <c r="E45" s="104"/>
      <c r="F45" s="67"/>
    </row>
    <row r="46" spans="1:9" ht="15.4">
      <c r="A46" s="77"/>
      <c r="B46" s="78" t="s">
        <v>48</v>
      </c>
      <c r="C46" s="79"/>
      <c r="D46" s="80"/>
      <c r="E46" s="104"/>
      <c r="F46" s="67"/>
    </row>
    <row r="47" spans="1:9" ht="15.4">
      <c r="A47" s="77"/>
      <c r="B47" s="81" t="s">
        <v>49</v>
      </c>
      <c r="C47" s="79"/>
      <c r="D47" s="80"/>
      <c r="E47" s="104"/>
      <c r="F47" s="67"/>
    </row>
    <row r="48" spans="1:9" ht="17.649999999999999">
      <c r="A48" s="58" t="s">
        <v>100</v>
      </c>
      <c r="B48" s="66" t="s">
        <v>50</v>
      </c>
      <c r="C48" s="60" t="s">
        <v>51</v>
      </c>
      <c r="D48" s="61">
        <v>4</v>
      </c>
      <c r="E48" s="100"/>
      <c r="F48" s="64">
        <f>D48*E48</f>
        <v>0</v>
      </c>
    </row>
    <row r="49" spans="1:6" ht="15.4">
      <c r="A49" s="82"/>
      <c r="B49" s="83"/>
      <c r="C49" s="84"/>
      <c r="D49" s="84"/>
      <c r="E49" s="105"/>
      <c r="F49" s="85"/>
    </row>
    <row r="50" spans="1:6" ht="15.4" thickBot="1">
      <c r="A50" s="198" t="s">
        <v>194</v>
      </c>
      <c r="B50" s="199"/>
      <c r="C50" s="199"/>
      <c r="D50" s="199"/>
      <c r="E50" s="200"/>
      <c r="F50" s="51">
        <f>SUM(F8:F49)</f>
        <v>0</v>
      </c>
    </row>
  </sheetData>
  <mergeCells count="3">
    <mergeCell ref="A1:F1"/>
    <mergeCell ref="A2:F2"/>
    <mergeCell ref="A50:E50"/>
  </mergeCells>
  <pageMargins left="0.7" right="0.7" top="0.75" bottom="0.75" header="0.3" footer="0.3"/>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8"/>
  <sheetViews>
    <sheetView view="pageBreakPreview" zoomScale="102" zoomScaleNormal="80" zoomScaleSheetLayoutView="102" workbookViewId="0">
      <pane ySplit="3" topLeftCell="A32" activePane="bottomLeft" state="frozen"/>
      <selection pane="bottomLeft" activeCell="H46" sqref="H46"/>
    </sheetView>
  </sheetViews>
  <sheetFormatPr defaultRowHeight="14.25"/>
  <cols>
    <col min="1" max="1" width="9.86328125" customWidth="1"/>
    <col min="2" max="2" width="59.06640625" bestFit="1" customWidth="1"/>
    <col min="6" max="6" width="15.53125" customWidth="1"/>
  </cols>
  <sheetData>
    <row r="1" spans="1:6" ht="32" customHeight="1" thickBot="1">
      <c r="A1" s="201" t="s">
        <v>250</v>
      </c>
      <c r="B1" s="202"/>
      <c r="C1" s="202"/>
      <c r="D1" s="202"/>
      <c r="E1" s="202"/>
      <c r="F1" s="203"/>
    </row>
    <row r="2" spans="1:6" ht="17.55" customHeight="1" thickBot="1">
      <c r="A2" s="204" t="s">
        <v>61</v>
      </c>
      <c r="B2" s="205"/>
      <c r="C2" s="205"/>
      <c r="D2" s="205"/>
      <c r="E2" s="205"/>
      <c r="F2" s="206"/>
    </row>
    <row r="3" spans="1:6" ht="30">
      <c r="A3" s="118" t="s">
        <v>114</v>
      </c>
      <c r="B3" s="119" t="s">
        <v>113</v>
      </c>
      <c r="C3" s="120" t="s">
        <v>2</v>
      </c>
      <c r="D3" s="120" t="s">
        <v>34</v>
      </c>
      <c r="E3" s="121" t="s">
        <v>35</v>
      </c>
      <c r="F3" s="122" t="s">
        <v>36</v>
      </c>
    </row>
    <row r="4" spans="1:6" ht="15.4">
      <c r="A4" s="123"/>
      <c r="B4" s="92" t="s">
        <v>37</v>
      </c>
      <c r="C4" s="88"/>
      <c r="D4" s="95"/>
      <c r="E4" s="102"/>
      <c r="F4" s="117"/>
    </row>
    <row r="5" spans="1:6" ht="15.4">
      <c r="A5" s="58" t="s">
        <v>91</v>
      </c>
      <c r="B5" s="59" t="s">
        <v>38</v>
      </c>
      <c r="C5" s="60"/>
      <c r="D5" s="60"/>
      <c r="E5" s="100"/>
      <c r="F5" s="64"/>
    </row>
    <row r="6" spans="1:6" ht="15.4">
      <c r="A6" s="58"/>
      <c r="B6" s="59" t="s">
        <v>39</v>
      </c>
      <c r="C6" s="60"/>
      <c r="D6" s="61"/>
      <c r="E6" s="100"/>
      <c r="F6" s="64"/>
    </row>
    <row r="7" spans="1:6" ht="30.75">
      <c r="A7" s="58"/>
      <c r="B7" s="65" t="s">
        <v>64</v>
      </c>
      <c r="C7" s="60"/>
      <c r="D7" s="61"/>
      <c r="E7" s="100"/>
      <c r="F7" s="64"/>
    </row>
    <row r="8" spans="1:6" ht="67.8" customHeight="1">
      <c r="A8" s="58" t="s">
        <v>92</v>
      </c>
      <c r="B8" s="66" t="s">
        <v>60</v>
      </c>
      <c r="C8" s="60"/>
      <c r="D8" s="60"/>
      <c r="E8" s="100"/>
      <c r="F8" s="64"/>
    </row>
    <row r="9" spans="1:6" ht="15.4">
      <c r="A9" s="58"/>
      <c r="B9" s="66" t="s">
        <v>217</v>
      </c>
      <c r="C9" s="60" t="s">
        <v>30</v>
      </c>
      <c r="D9" s="60">
        <f>D14</f>
        <v>553</v>
      </c>
      <c r="E9" s="100"/>
      <c r="F9" s="64">
        <f>D9*E9</f>
        <v>0</v>
      </c>
    </row>
    <row r="10" spans="1:6" ht="15.4">
      <c r="A10" s="58" t="s">
        <v>93</v>
      </c>
      <c r="B10" s="66" t="s">
        <v>40</v>
      </c>
      <c r="C10" s="60"/>
      <c r="D10" s="60"/>
      <c r="E10" s="100"/>
      <c r="F10" s="64"/>
    </row>
    <row r="11" spans="1:6" ht="15.4">
      <c r="A11" s="58"/>
      <c r="B11" s="66" t="s">
        <v>217</v>
      </c>
      <c r="C11" s="60" t="s">
        <v>30</v>
      </c>
      <c r="D11" s="60">
        <f>D9</f>
        <v>553</v>
      </c>
      <c r="E11" s="101"/>
      <c r="F11" s="64">
        <f>D11*E11</f>
        <v>0</v>
      </c>
    </row>
    <row r="12" spans="1:6" ht="15.4">
      <c r="A12" s="58"/>
      <c r="B12" s="66"/>
      <c r="C12" s="60"/>
      <c r="D12" s="60"/>
      <c r="E12" s="101"/>
      <c r="F12" s="64"/>
    </row>
    <row r="13" spans="1:6" ht="15.4">
      <c r="A13" s="58"/>
      <c r="B13" s="59" t="s">
        <v>41</v>
      </c>
      <c r="C13" s="60"/>
      <c r="D13" s="61"/>
      <c r="E13" s="100"/>
      <c r="F13" s="64"/>
    </row>
    <row r="14" spans="1:6" ht="30.75">
      <c r="A14" s="58" t="s">
        <v>94</v>
      </c>
      <c r="B14" s="66" t="s">
        <v>269</v>
      </c>
      <c r="C14" s="60" t="s">
        <v>30</v>
      </c>
      <c r="D14" s="60">
        <f>D18</f>
        <v>553</v>
      </c>
      <c r="E14" s="100"/>
      <c r="F14" s="64">
        <f>D14*E14</f>
        <v>0</v>
      </c>
    </row>
    <row r="15" spans="1:6" ht="15.4">
      <c r="A15" s="58"/>
      <c r="B15" s="59" t="s">
        <v>256</v>
      </c>
      <c r="C15" s="60"/>
      <c r="D15" s="61"/>
      <c r="E15" s="100"/>
      <c r="F15" s="64"/>
    </row>
    <row r="16" spans="1:6" ht="123">
      <c r="A16" s="58"/>
      <c r="B16" s="66" t="s">
        <v>262</v>
      </c>
      <c r="C16" s="60"/>
      <c r="D16" s="61"/>
      <c r="E16" s="100"/>
      <c r="F16" s="64"/>
    </row>
    <row r="17" spans="1:6" ht="15.4">
      <c r="A17" s="58" t="s">
        <v>95</v>
      </c>
      <c r="B17" s="59" t="s">
        <v>164</v>
      </c>
      <c r="C17" s="60"/>
      <c r="D17" s="61"/>
      <c r="E17" s="100"/>
      <c r="F17" s="64"/>
    </row>
    <row r="18" spans="1:6" ht="15.4">
      <c r="A18" s="58"/>
      <c r="B18" s="66" t="s">
        <v>218</v>
      </c>
      <c r="C18" s="60" t="s">
        <v>30</v>
      </c>
      <c r="D18" s="60">
        <v>553</v>
      </c>
      <c r="E18" s="177"/>
      <c r="F18" s="64">
        <f>D18*E18</f>
        <v>0</v>
      </c>
    </row>
    <row r="19" spans="1:6" ht="15.4">
      <c r="A19" s="58"/>
      <c r="B19" s="66"/>
      <c r="C19" s="60"/>
      <c r="D19" s="60"/>
      <c r="E19" s="100"/>
      <c r="F19" s="64"/>
    </row>
    <row r="20" spans="1:6" ht="15.4">
      <c r="A20" s="58"/>
      <c r="B20" s="59" t="s">
        <v>42</v>
      </c>
      <c r="C20" s="60"/>
      <c r="D20" s="61"/>
      <c r="E20" s="100"/>
      <c r="F20" s="64"/>
    </row>
    <row r="21" spans="1:6" ht="92.25">
      <c r="A21" s="58"/>
      <c r="B21" s="66" t="s">
        <v>261</v>
      </c>
      <c r="C21" s="60"/>
      <c r="D21" s="61"/>
      <c r="E21" s="100"/>
      <c r="F21" s="64"/>
    </row>
    <row r="22" spans="1:6" ht="15.4">
      <c r="A22" s="58" t="s">
        <v>78</v>
      </c>
      <c r="B22" s="74" t="s">
        <v>132</v>
      </c>
      <c r="C22" s="60"/>
      <c r="D22" s="61"/>
      <c r="E22" s="108"/>
      <c r="F22" s="64"/>
    </row>
    <row r="23" spans="1:6" ht="15.4">
      <c r="A23" s="58"/>
      <c r="B23" s="66" t="s">
        <v>219</v>
      </c>
      <c r="C23" s="60" t="s">
        <v>43</v>
      </c>
      <c r="D23" s="60">
        <v>1</v>
      </c>
      <c r="E23" s="108"/>
      <c r="F23" s="64">
        <f>D23*E23</f>
        <v>0</v>
      </c>
    </row>
    <row r="24" spans="1:6" ht="15.4">
      <c r="A24" s="58"/>
      <c r="B24" s="66"/>
      <c r="C24" s="60"/>
      <c r="D24" s="60"/>
      <c r="E24" s="108"/>
      <c r="F24" s="64"/>
    </row>
    <row r="25" spans="1:6" ht="30.4">
      <c r="A25" s="58" t="s">
        <v>79</v>
      </c>
      <c r="B25" s="76" t="s">
        <v>70</v>
      </c>
      <c r="C25" s="60"/>
      <c r="D25" s="61"/>
      <c r="E25" s="108"/>
      <c r="F25" s="64"/>
    </row>
    <row r="26" spans="1:6" ht="15.4">
      <c r="A26" s="58"/>
      <c r="B26" s="76" t="s">
        <v>225</v>
      </c>
      <c r="C26" s="60"/>
      <c r="D26" s="61"/>
      <c r="E26" s="108"/>
      <c r="F26" s="64"/>
    </row>
    <row r="27" spans="1:6" ht="15.4">
      <c r="A27" s="58"/>
      <c r="B27" s="66" t="s">
        <v>231</v>
      </c>
      <c r="C27" s="60" t="s">
        <v>43</v>
      </c>
      <c r="D27" s="61">
        <v>1</v>
      </c>
      <c r="E27" s="108"/>
      <c r="F27" s="64">
        <f>E27*D27</f>
        <v>0</v>
      </c>
    </row>
    <row r="28" spans="1:6" ht="15.4">
      <c r="A28" s="58"/>
      <c r="B28" s="66"/>
      <c r="C28" s="60"/>
      <c r="D28" s="61"/>
      <c r="E28" s="108"/>
      <c r="F28" s="64"/>
    </row>
    <row r="29" spans="1:6" ht="15.4">
      <c r="A29" s="58" t="s">
        <v>77</v>
      </c>
      <c r="B29" s="76" t="s">
        <v>148</v>
      </c>
      <c r="C29" s="60"/>
      <c r="D29" s="61"/>
      <c r="E29" s="108"/>
      <c r="F29" s="64"/>
    </row>
    <row r="30" spans="1:6" ht="15.4">
      <c r="A30" s="58"/>
      <c r="B30" s="66" t="s">
        <v>220</v>
      </c>
      <c r="C30" s="60" t="s">
        <v>43</v>
      </c>
      <c r="D30" s="61">
        <v>4</v>
      </c>
      <c r="E30" s="108"/>
      <c r="F30" s="64">
        <f>E30*D30</f>
        <v>0</v>
      </c>
    </row>
    <row r="31" spans="1:6" ht="15.4">
      <c r="A31" s="58"/>
      <c r="B31" s="66"/>
      <c r="C31" s="60"/>
      <c r="D31" s="61"/>
      <c r="E31" s="108"/>
      <c r="F31" s="64"/>
    </row>
    <row r="32" spans="1:6" ht="15.4">
      <c r="A32" s="58"/>
      <c r="B32" s="76" t="s">
        <v>82</v>
      </c>
      <c r="C32" s="60"/>
      <c r="D32" s="61"/>
      <c r="E32" s="108"/>
      <c r="F32" s="64"/>
    </row>
    <row r="33" spans="1:6" ht="15.4">
      <c r="A33" s="58" t="s">
        <v>96</v>
      </c>
      <c r="B33" s="66" t="s">
        <v>220</v>
      </c>
      <c r="C33" s="60" t="s">
        <v>43</v>
      </c>
      <c r="D33" s="61">
        <v>5</v>
      </c>
      <c r="E33" s="108"/>
      <c r="F33" s="64">
        <f>E33*D33</f>
        <v>0</v>
      </c>
    </row>
    <row r="34" spans="1:6" ht="15.4">
      <c r="A34" s="63"/>
      <c r="B34" s="66"/>
      <c r="C34" s="60"/>
      <c r="D34" s="61"/>
      <c r="E34" s="108"/>
      <c r="F34" s="64"/>
    </row>
    <row r="35" spans="1:6" ht="15.4">
      <c r="A35" s="58" t="s">
        <v>134</v>
      </c>
      <c r="B35" s="76" t="s">
        <v>135</v>
      </c>
      <c r="C35" s="60"/>
      <c r="D35" s="61"/>
      <c r="E35" s="108"/>
      <c r="F35" s="64"/>
    </row>
    <row r="36" spans="1:6" ht="15.4">
      <c r="A36" s="58"/>
      <c r="B36" s="66" t="s">
        <v>221</v>
      </c>
      <c r="C36" s="60" t="s">
        <v>43</v>
      </c>
      <c r="D36" s="61">
        <v>1</v>
      </c>
      <c r="E36" s="108"/>
      <c r="F36" s="64">
        <f>D36*E36</f>
        <v>0</v>
      </c>
    </row>
    <row r="37" spans="1:6" ht="15.4">
      <c r="A37" s="86"/>
      <c r="B37" s="87"/>
      <c r="C37" s="88"/>
      <c r="D37" s="95"/>
      <c r="E37" s="102"/>
      <c r="F37" s="89"/>
    </row>
    <row r="38" spans="1:6" ht="30.4">
      <c r="A38" s="91"/>
      <c r="B38" s="92" t="s">
        <v>62</v>
      </c>
      <c r="C38" s="93"/>
      <c r="D38" s="93"/>
      <c r="E38" s="106"/>
      <c r="F38" s="94"/>
    </row>
    <row r="39" spans="1:6" ht="15.4">
      <c r="A39" s="58"/>
      <c r="B39" s="59" t="s">
        <v>44</v>
      </c>
      <c r="C39" s="68"/>
      <c r="D39" s="68"/>
      <c r="E39" s="103"/>
      <c r="F39" s="75"/>
    </row>
    <row r="40" spans="1:6" ht="15.4">
      <c r="A40" s="58"/>
      <c r="B40" s="76" t="s">
        <v>45</v>
      </c>
      <c r="C40" s="68"/>
      <c r="D40" s="68"/>
      <c r="E40" s="103"/>
      <c r="F40" s="75"/>
    </row>
    <row r="41" spans="1:6" ht="15.4">
      <c r="A41" s="58" t="s">
        <v>98</v>
      </c>
      <c r="B41" s="66" t="s">
        <v>58</v>
      </c>
      <c r="C41" s="60" t="s">
        <v>43</v>
      </c>
      <c r="D41" s="61">
        <v>2</v>
      </c>
      <c r="E41" s="100"/>
      <c r="F41" s="64">
        <f>D41*E41</f>
        <v>0</v>
      </c>
    </row>
    <row r="42" spans="1:6" ht="15.4">
      <c r="A42" s="58"/>
      <c r="B42" s="66"/>
      <c r="C42" s="60"/>
      <c r="D42" s="60"/>
      <c r="E42" s="100"/>
      <c r="F42" s="64"/>
    </row>
    <row r="43" spans="1:6" ht="15.4">
      <c r="A43" s="77"/>
      <c r="B43" s="78" t="s">
        <v>47</v>
      </c>
      <c r="C43" s="79"/>
      <c r="D43" s="80"/>
      <c r="E43" s="104"/>
      <c r="F43" s="67"/>
    </row>
    <row r="44" spans="1:6" ht="15.4">
      <c r="A44" s="77"/>
      <c r="B44" s="78" t="s">
        <v>48</v>
      </c>
      <c r="C44" s="79"/>
      <c r="D44" s="80"/>
      <c r="E44" s="104"/>
      <c r="F44" s="67"/>
    </row>
    <row r="45" spans="1:6" ht="15.4">
      <c r="A45" s="77"/>
      <c r="B45" s="81" t="s">
        <v>49</v>
      </c>
      <c r="C45" s="79"/>
      <c r="D45" s="80"/>
      <c r="E45" s="104"/>
      <c r="F45" s="67"/>
    </row>
    <row r="46" spans="1:6" ht="17.649999999999999">
      <c r="A46" s="58" t="s">
        <v>100</v>
      </c>
      <c r="B46" s="66" t="s">
        <v>50</v>
      </c>
      <c r="C46" s="60" t="s">
        <v>51</v>
      </c>
      <c r="D46" s="61">
        <v>6</v>
      </c>
      <c r="E46" s="100"/>
      <c r="F46" s="64">
        <f>D46*E46</f>
        <v>0</v>
      </c>
    </row>
    <row r="47" spans="1:6" ht="15.4">
      <c r="A47" s="82"/>
      <c r="B47" s="83"/>
      <c r="C47" s="84"/>
      <c r="D47" s="84"/>
      <c r="E47" s="105"/>
      <c r="F47" s="85"/>
    </row>
    <row r="48" spans="1:6" ht="15.4" thickBot="1">
      <c r="A48" s="198" t="s">
        <v>117</v>
      </c>
      <c r="B48" s="199"/>
      <c r="C48" s="199"/>
      <c r="D48" s="199"/>
      <c r="E48" s="200"/>
      <c r="F48" s="51">
        <f>SUM(F8:F47)</f>
        <v>0</v>
      </c>
    </row>
  </sheetData>
  <mergeCells count="3">
    <mergeCell ref="A1:F1"/>
    <mergeCell ref="A2:F2"/>
    <mergeCell ref="A48:E48"/>
  </mergeCells>
  <pageMargins left="0.7" right="0.7" top="0.75" bottom="0.75" header="0.3" footer="0.3"/>
  <pageSetup paperSize="9" scale="6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5"/>
  <sheetViews>
    <sheetView view="pageBreakPreview" zoomScale="80" zoomScaleNormal="80" zoomScaleSheetLayoutView="80" workbookViewId="0">
      <pane ySplit="3" topLeftCell="A24" activePane="bottomLeft" state="frozen"/>
      <selection pane="bottomLeft" activeCell="E8" sqref="E8:E43"/>
    </sheetView>
  </sheetViews>
  <sheetFormatPr defaultRowHeight="14.25"/>
  <cols>
    <col min="1" max="1" width="9.86328125" customWidth="1"/>
    <col min="2" max="2" width="59.06640625" bestFit="1" customWidth="1"/>
    <col min="6" max="6" width="15.53125" customWidth="1"/>
  </cols>
  <sheetData>
    <row r="1" spans="1:6" ht="32" customHeight="1" thickBot="1">
      <c r="A1" s="201" t="s">
        <v>250</v>
      </c>
      <c r="B1" s="202"/>
      <c r="C1" s="202"/>
      <c r="D1" s="202"/>
      <c r="E1" s="202"/>
      <c r="F1" s="203"/>
    </row>
    <row r="2" spans="1:6" ht="17.55" customHeight="1" thickBot="1">
      <c r="A2" s="204" t="s">
        <v>61</v>
      </c>
      <c r="B2" s="205"/>
      <c r="C2" s="205"/>
      <c r="D2" s="205"/>
      <c r="E2" s="205"/>
      <c r="F2" s="206"/>
    </row>
    <row r="3" spans="1:6" ht="30">
      <c r="A3" s="118" t="s">
        <v>116</v>
      </c>
      <c r="B3" s="119" t="s">
        <v>115</v>
      </c>
      <c r="C3" s="120" t="s">
        <v>2</v>
      </c>
      <c r="D3" s="120" t="s">
        <v>34</v>
      </c>
      <c r="E3" s="121" t="s">
        <v>35</v>
      </c>
      <c r="F3" s="122" t="s">
        <v>36</v>
      </c>
    </row>
    <row r="4" spans="1:6" ht="15.4">
      <c r="A4" s="123"/>
      <c r="B4" s="92" t="s">
        <v>37</v>
      </c>
      <c r="C4" s="88"/>
      <c r="D4" s="95"/>
      <c r="E4" s="102"/>
      <c r="F4" s="117"/>
    </row>
    <row r="5" spans="1:6" ht="15.4">
      <c r="A5" s="58" t="s">
        <v>91</v>
      </c>
      <c r="B5" s="59" t="s">
        <v>38</v>
      </c>
      <c r="C5" s="60"/>
      <c r="D5" s="60"/>
      <c r="E5" s="100"/>
      <c r="F5" s="64"/>
    </row>
    <row r="6" spans="1:6" ht="15.4">
      <c r="A6" s="58"/>
      <c r="B6" s="59" t="s">
        <v>39</v>
      </c>
      <c r="C6" s="60"/>
      <c r="D6" s="61"/>
      <c r="E6" s="100"/>
      <c r="F6" s="64"/>
    </row>
    <row r="7" spans="1:6" ht="30.75">
      <c r="A7" s="58"/>
      <c r="B7" s="65" t="s">
        <v>64</v>
      </c>
      <c r="C7" s="60"/>
      <c r="D7" s="61"/>
      <c r="E7" s="100"/>
      <c r="F7" s="64"/>
    </row>
    <row r="8" spans="1:6" ht="65.45" customHeight="1">
      <c r="A8" s="58" t="s">
        <v>92</v>
      </c>
      <c r="B8" s="66" t="s">
        <v>60</v>
      </c>
      <c r="C8" s="60"/>
      <c r="D8" s="60"/>
      <c r="E8" s="100"/>
      <c r="F8" s="64"/>
    </row>
    <row r="9" spans="1:6" ht="15.4">
      <c r="A9" s="58"/>
      <c r="B9" s="66" t="s">
        <v>137</v>
      </c>
      <c r="C9" s="60" t="s">
        <v>30</v>
      </c>
      <c r="D9" s="60">
        <f>D14</f>
        <v>320</v>
      </c>
      <c r="E9" s="100"/>
      <c r="F9" s="64">
        <f>D9*E9</f>
        <v>0</v>
      </c>
    </row>
    <row r="10" spans="1:6" ht="15.4">
      <c r="A10" s="58" t="s">
        <v>93</v>
      </c>
      <c r="B10" s="66" t="s">
        <v>40</v>
      </c>
      <c r="C10" s="60"/>
      <c r="D10" s="60"/>
      <c r="E10" s="100"/>
      <c r="F10" s="64"/>
    </row>
    <row r="11" spans="1:6" ht="15.4">
      <c r="A11" s="58"/>
      <c r="B11" s="66" t="s">
        <v>137</v>
      </c>
      <c r="C11" s="60" t="s">
        <v>30</v>
      </c>
      <c r="D11" s="60">
        <f>D9</f>
        <v>320</v>
      </c>
      <c r="E11" s="101"/>
      <c r="F11" s="64">
        <f>D11*E11</f>
        <v>0</v>
      </c>
    </row>
    <row r="12" spans="1:6" ht="15.4">
      <c r="A12" s="58"/>
      <c r="B12" s="66"/>
      <c r="C12" s="60"/>
      <c r="D12" s="60"/>
      <c r="E12" s="101"/>
      <c r="F12" s="64"/>
    </row>
    <row r="13" spans="1:6" ht="15.4">
      <c r="A13" s="58"/>
      <c r="B13" s="59" t="s">
        <v>41</v>
      </c>
      <c r="C13" s="60"/>
      <c r="D13" s="61"/>
      <c r="E13" s="100"/>
      <c r="F13" s="64"/>
    </row>
    <row r="14" spans="1:6" ht="30.75">
      <c r="A14" s="58" t="s">
        <v>94</v>
      </c>
      <c r="B14" s="66" t="s">
        <v>136</v>
      </c>
      <c r="C14" s="60" t="s">
        <v>30</v>
      </c>
      <c r="D14" s="60">
        <v>320</v>
      </c>
      <c r="E14" s="100"/>
      <c r="F14" s="64">
        <f>D14*E14</f>
        <v>0</v>
      </c>
    </row>
    <row r="15" spans="1:6" ht="15.4">
      <c r="A15" s="58"/>
      <c r="B15" s="59" t="s">
        <v>256</v>
      </c>
      <c r="C15" s="60"/>
      <c r="D15" s="61"/>
      <c r="E15" s="100"/>
      <c r="F15" s="64"/>
    </row>
    <row r="16" spans="1:6" ht="123">
      <c r="A16" s="58"/>
      <c r="B16" s="66" t="s">
        <v>262</v>
      </c>
      <c r="C16" s="60"/>
      <c r="D16" s="61"/>
      <c r="E16" s="100"/>
      <c r="F16" s="64"/>
    </row>
    <row r="17" spans="1:6" ht="15.4">
      <c r="A17" s="58" t="s">
        <v>95</v>
      </c>
      <c r="B17" s="59" t="s">
        <v>165</v>
      </c>
      <c r="C17" s="60"/>
      <c r="D17" s="61"/>
      <c r="E17" s="100"/>
      <c r="F17" s="64"/>
    </row>
    <row r="18" spans="1:6" ht="15.4">
      <c r="A18" s="58"/>
      <c r="B18" s="66" t="s">
        <v>63</v>
      </c>
      <c r="C18" s="60" t="s">
        <v>30</v>
      </c>
      <c r="D18" s="60">
        <v>320</v>
      </c>
      <c r="E18" s="177"/>
      <c r="F18" s="64">
        <f>D18*E18</f>
        <v>0</v>
      </c>
    </row>
    <row r="19" spans="1:6" ht="15.4">
      <c r="A19" s="58"/>
      <c r="B19" s="66"/>
      <c r="C19" s="60"/>
      <c r="D19" s="60"/>
      <c r="E19" s="100"/>
      <c r="F19" s="64"/>
    </row>
    <row r="20" spans="1:6" ht="15.4">
      <c r="A20" s="58"/>
      <c r="B20" s="59" t="s">
        <v>42</v>
      </c>
      <c r="C20" s="60"/>
      <c r="D20" s="61"/>
      <c r="E20" s="100"/>
      <c r="F20" s="64"/>
    </row>
    <row r="21" spans="1:6" ht="92.25">
      <c r="A21" s="58"/>
      <c r="B21" s="66" t="s">
        <v>261</v>
      </c>
      <c r="C21" s="60"/>
      <c r="D21" s="61"/>
      <c r="E21" s="100"/>
      <c r="F21" s="64"/>
    </row>
    <row r="22" spans="1:6" ht="15.4">
      <c r="A22" s="58" t="s">
        <v>78</v>
      </c>
      <c r="B22" s="74" t="s">
        <v>132</v>
      </c>
      <c r="C22" s="60"/>
      <c r="D22" s="61"/>
      <c r="E22" s="108"/>
      <c r="F22" s="64"/>
    </row>
    <row r="23" spans="1:6" ht="15.4">
      <c r="A23" s="58"/>
      <c r="B23" s="66" t="s">
        <v>138</v>
      </c>
      <c r="C23" s="60" t="s">
        <v>43</v>
      </c>
      <c r="D23" s="60">
        <v>1</v>
      </c>
      <c r="E23" s="108"/>
      <c r="F23" s="64">
        <f>D23*E23</f>
        <v>0</v>
      </c>
    </row>
    <row r="24" spans="1:6" ht="15.4">
      <c r="A24" s="58"/>
      <c r="B24" s="66"/>
      <c r="C24" s="60"/>
      <c r="D24" s="60"/>
      <c r="E24" s="108"/>
      <c r="F24" s="64"/>
    </row>
    <row r="25" spans="1:6" ht="30.4">
      <c r="A25" s="58" t="s">
        <v>79</v>
      </c>
      <c r="B25" s="76" t="s">
        <v>70</v>
      </c>
      <c r="C25" s="60"/>
      <c r="D25" s="61"/>
      <c r="E25" s="108"/>
      <c r="F25" s="64"/>
    </row>
    <row r="26" spans="1:6" ht="15.4">
      <c r="A26" s="58"/>
      <c r="B26" s="76" t="s">
        <v>163</v>
      </c>
      <c r="C26" s="60"/>
      <c r="D26" s="61"/>
      <c r="E26" s="108"/>
      <c r="F26" s="64"/>
    </row>
    <row r="27" spans="1:6" ht="15.4">
      <c r="A27" s="58"/>
      <c r="B27" s="66" t="s">
        <v>223</v>
      </c>
      <c r="C27" s="60" t="s">
        <v>43</v>
      </c>
      <c r="D27" s="61">
        <v>1</v>
      </c>
      <c r="E27" s="108"/>
      <c r="F27" s="64">
        <f>E27*D27</f>
        <v>0</v>
      </c>
    </row>
    <row r="28" spans="1:6" ht="15.4">
      <c r="A28" s="58"/>
      <c r="B28" s="66"/>
      <c r="C28" s="60"/>
      <c r="D28" s="61"/>
      <c r="E28" s="108"/>
      <c r="F28" s="64"/>
    </row>
    <row r="29" spans="1:6" ht="15.4">
      <c r="A29" s="58"/>
      <c r="B29" s="76" t="s">
        <v>82</v>
      </c>
      <c r="C29" s="60"/>
      <c r="D29" s="61"/>
      <c r="E29" s="108"/>
      <c r="F29" s="64"/>
    </row>
    <row r="30" spans="1:6" ht="15.4">
      <c r="A30" s="58" t="s">
        <v>96</v>
      </c>
      <c r="B30" s="66" t="s">
        <v>139</v>
      </c>
      <c r="C30" s="60" t="s">
        <v>43</v>
      </c>
      <c r="D30" s="61">
        <v>3</v>
      </c>
      <c r="E30" s="108"/>
      <c r="F30" s="64">
        <f>E30*D30</f>
        <v>0</v>
      </c>
    </row>
    <row r="31" spans="1:6" ht="15.4">
      <c r="A31" s="63"/>
      <c r="B31" s="66"/>
      <c r="C31" s="60"/>
      <c r="D31" s="61"/>
      <c r="E31" s="108"/>
      <c r="F31" s="64"/>
    </row>
    <row r="32" spans="1:6" ht="15.4">
      <c r="A32" s="58" t="s">
        <v>134</v>
      </c>
      <c r="B32" s="76" t="s">
        <v>135</v>
      </c>
      <c r="C32" s="60"/>
      <c r="D32" s="61"/>
      <c r="E32" s="108"/>
      <c r="F32" s="64"/>
    </row>
    <row r="33" spans="1:6" ht="15.4">
      <c r="A33" s="58"/>
      <c r="B33" s="66" t="s">
        <v>140</v>
      </c>
      <c r="C33" s="60" t="s">
        <v>43</v>
      </c>
      <c r="D33" s="61">
        <v>1</v>
      </c>
      <c r="E33" s="108"/>
      <c r="F33" s="64">
        <f>D33*E33</f>
        <v>0</v>
      </c>
    </row>
    <row r="34" spans="1:6" ht="15.4">
      <c r="A34" s="86"/>
      <c r="B34" s="87"/>
      <c r="C34" s="88"/>
      <c r="D34" s="95"/>
      <c r="E34" s="102"/>
      <c r="F34" s="89"/>
    </row>
    <row r="35" spans="1:6" ht="30.4">
      <c r="A35" s="91"/>
      <c r="B35" s="92" t="s">
        <v>62</v>
      </c>
      <c r="C35" s="93"/>
      <c r="D35" s="93"/>
      <c r="E35" s="106"/>
      <c r="F35" s="94"/>
    </row>
    <row r="36" spans="1:6" ht="15.4">
      <c r="A36" s="58"/>
      <c r="B36" s="59" t="s">
        <v>44</v>
      </c>
      <c r="C36" s="68"/>
      <c r="D36" s="68"/>
      <c r="E36" s="103"/>
      <c r="F36" s="75"/>
    </row>
    <row r="37" spans="1:6" ht="15.4">
      <c r="A37" s="58"/>
      <c r="B37" s="76" t="s">
        <v>45</v>
      </c>
      <c r="C37" s="68"/>
      <c r="D37" s="68"/>
      <c r="E37" s="103"/>
      <c r="F37" s="75"/>
    </row>
    <row r="38" spans="1:6" ht="15.4">
      <c r="A38" s="58" t="s">
        <v>98</v>
      </c>
      <c r="B38" s="66" t="s">
        <v>58</v>
      </c>
      <c r="C38" s="60" t="s">
        <v>43</v>
      </c>
      <c r="D38" s="61">
        <v>1</v>
      </c>
      <c r="E38" s="100"/>
      <c r="F38" s="64">
        <f>D38*E38</f>
        <v>0</v>
      </c>
    </row>
    <row r="39" spans="1:6" ht="15.4">
      <c r="A39" s="58"/>
      <c r="B39" s="66"/>
      <c r="C39" s="60"/>
      <c r="D39" s="60"/>
      <c r="E39" s="100"/>
      <c r="F39" s="64"/>
    </row>
    <row r="40" spans="1:6" ht="15.4">
      <c r="A40" s="77"/>
      <c r="B40" s="78" t="s">
        <v>47</v>
      </c>
      <c r="C40" s="79"/>
      <c r="D40" s="80"/>
      <c r="E40" s="104"/>
      <c r="F40" s="67"/>
    </row>
    <row r="41" spans="1:6" ht="15.4">
      <c r="A41" s="77"/>
      <c r="B41" s="78" t="s">
        <v>48</v>
      </c>
      <c r="C41" s="79"/>
      <c r="D41" s="80"/>
      <c r="E41" s="104"/>
      <c r="F41" s="67"/>
    </row>
    <row r="42" spans="1:6" ht="15.4">
      <c r="A42" s="77"/>
      <c r="B42" s="81" t="s">
        <v>49</v>
      </c>
      <c r="C42" s="79"/>
      <c r="D42" s="80"/>
      <c r="E42" s="104"/>
      <c r="F42" s="67"/>
    </row>
    <row r="43" spans="1:6" ht="17.649999999999999">
      <c r="A43" s="58" t="s">
        <v>100</v>
      </c>
      <c r="B43" s="66" t="s">
        <v>50</v>
      </c>
      <c r="C43" s="60" t="s">
        <v>51</v>
      </c>
      <c r="D43" s="61">
        <v>4</v>
      </c>
      <c r="E43" s="100"/>
      <c r="F43" s="64">
        <f>D43*E43</f>
        <v>0</v>
      </c>
    </row>
    <row r="44" spans="1:6" ht="15.4">
      <c r="A44" s="82"/>
      <c r="B44" s="83"/>
      <c r="C44" s="84"/>
      <c r="D44" s="84"/>
      <c r="E44" s="105"/>
      <c r="F44" s="85"/>
    </row>
    <row r="45" spans="1:6" ht="15.4" thickBot="1">
      <c r="A45" s="198" t="s">
        <v>118</v>
      </c>
      <c r="B45" s="199"/>
      <c r="C45" s="199"/>
      <c r="D45" s="199"/>
      <c r="E45" s="200"/>
      <c r="F45" s="51">
        <f>SUM(F8:F44)</f>
        <v>0</v>
      </c>
    </row>
  </sheetData>
  <mergeCells count="3">
    <mergeCell ref="A1:F1"/>
    <mergeCell ref="A2:F2"/>
    <mergeCell ref="A45:E45"/>
  </mergeCells>
  <pageMargins left="0.7" right="0.7" top="0.75" bottom="0.75" header="0.3" footer="0.3"/>
  <pageSetup paperSize="9" scale="6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5"/>
  <sheetViews>
    <sheetView view="pageBreakPreview" zoomScale="80" zoomScaleNormal="80" zoomScaleSheetLayoutView="80" workbookViewId="0">
      <pane ySplit="3" topLeftCell="A22" activePane="bottomLeft" state="frozen"/>
      <selection pane="bottomLeft" activeCell="J41" sqref="J41"/>
    </sheetView>
  </sheetViews>
  <sheetFormatPr defaultRowHeight="14.25"/>
  <cols>
    <col min="1" max="1" width="9.86328125" customWidth="1"/>
    <col min="2" max="2" width="59.06640625" bestFit="1" customWidth="1"/>
    <col min="6" max="6" width="15.53125" customWidth="1"/>
  </cols>
  <sheetData>
    <row r="1" spans="1:6" ht="32" customHeight="1" thickBot="1">
      <c r="A1" s="201" t="s">
        <v>250</v>
      </c>
      <c r="B1" s="202"/>
      <c r="C1" s="202"/>
      <c r="D1" s="202"/>
      <c r="E1" s="202"/>
      <c r="F1" s="203"/>
    </row>
    <row r="2" spans="1:6" ht="17.55" customHeight="1" thickBot="1">
      <c r="A2" s="204" t="s">
        <v>61</v>
      </c>
      <c r="B2" s="205"/>
      <c r="C2" s="205"/>
      <c r="D2" s="205"/>
      <c r="E2" s="205"/>
      <c r="F2" s="206"/>
    </row>
    <row r="3" spans="1:6" ht="30">
      <c r="A3" s="118" t="s">
        <v>168</v>
      </c>
      <c r="B3" s="119" t="s">
        <v>166</v>
      </c>
      <c r="C3" s="120" t="s">
        <v>2</v>
      </c>
      <c r="D3" s="120" t="s">
        <v>34</v>
      </c>
      <c r="E3" s="121" t="s">
        <v>35</v>
      </c>
      <c r="F3" s="122" t="s">
        <v>36</v>
      </c>
    </row>
    <row r="4" spans="1:6" ht="15.4">
      <c r="A4" s="123"/>
      <c r="B4" s="92" t="s">
        <v>37</v>
      </c>
      <c r="C4" s="88"/>
      <c r="D4" s="95"/>
      <c r="E4" s="102"/>
      <c r="F4" s="117"/>
    </row>
    <row r="5" spans="1:6" ht="15.4">
      <c r="A5" s="58" t="s">
        <v>91</v>
      </c>
      <c r="B5" s="59" t="s">
        <v>38</v>
      </c>
      <c r="C5" s="60"/>
      <c r="D5" s="60"/>
      <c r="E5" s="100"/>
      <c r="F5" s="64"/>
    </row>
    <row r="6" spans="1:6" ht="15.4">
      <c r="A6" s="58"/>
      <c r="B6" s="59" t="s">
        <v>39</v>
      </c>
      <c r="C6" s="60"/>
      <c r="D6" s="61"/>
      <c r="E6" s="100"/>
      <c r="F6" s="64"/>
    </row>
    <row r="7" spans="1:6" ht="30.75">
      <c r="A7" s="58"/>
      <c r="B7" s="65" t="s">
        <v>64</v>
      </c>
      <c r="C7" s="60"/>
      <c r="D7" s="61"/>
      <c r="E7" s="100"/>
      <c r="F7" s="64"/>
    </row>
    <row r="8" spans="1:6" ht="63.6" customHeight="1">
      <c r="A8" s="58" t="s">
        <v>92</v>
      </c>
      <c r="B8" s="66" t="s">
        <v>60</v>
      </c>
      <c r="C8" s="60"/>
      <c r="D8" s="60"/>
      <c r="E8" s="100"/>
      <c r="F8" s="64"/>
    </row>
    <row r="9" spans="1:6" ht="15.4">
      <c r="A9" s="58"/>
      <c r="B9" s="66" t="s">
        <v>125</v>
      </c>
      <c r="C9" s="60" t="s">
        <v>30</v>
      </c>
      <c r="D9" s="60">
        <f>D14</f>
        <v>1030</v>
      </c>
      <c r="E9" s="100"/>
      <c r="F9" s="64">
        <f>D9*E9</f>
        <v>0</v>
      </c>
    </row>
    <row r="10" spans="1:6" ht="15.4">
      <c r="A10" s="58" t="s">
        <v>93</v>
      </c>
      <c r="B10" s="66" t="s">
        <v>40</v>
      </c>
      <c r="C10" s="60"/>
      <c r="D10" s="60"/>
      <c r="E10" s="100"/>
      <c r="F10" s="64"/>
    </row>
    <row r="11" spans="1:6" ht="15.4">
      <c r="A11" s="58"/>
      <c r="B11" s="66" t="s">
        <v>125</v>
      </c>
      <c r="C11" s="60" t="s">
        <v>30</v>
      </c>
      <c r="D11" s="60">
        <f>D9</f>
        <v>1030</v>
      </c>
      <c r="E11" s="101"/>
      <c r="F11" s="64">
        <f>D11*E11</f>
        <v>0</v>
      </c>
    </row>
    <row r="12" spans="1:6" ht="15.4">
      <c r="A12" s="58"/>
      <c r="B12" s="66"/>
      <c r="C12" s="60"/>
      <c r="D12" s="60"/>
      <c r="E12" s="101"/>
      <c r="F12" s="64"/>
    </row>
    <row r="13" spans="1:6" ht="15.4">
      <c r="A13" s="58"/>
      <c r="B13" s="59" t="s">
        <v>41</v>
      </c>
      <c r="C13" s="60"/>
      <c r="D13" s="61"/>
      <c r="E13" s="100"/>
      <c r="F13" s="64"/>
    </row>
    <row r="14" spans="1:6" ht="30.75">
      <c r="A14" s="58" t="s">
        <v>94</v>
      </c>
      <c r="B14" s="66" t="s">
        <v>260</v>
      </c>
      <c r="C14" s="60" t="s">
        <v>30</v>
      </c>
      <c r="D14" s="60">
        <v>1030</v>
      </c>
      <c r="E14" s="100"/>
      <c r="F14" s="64">
        <f>D14*E14</f>
        <v>0</v>
      </c>
    </row>
    <row r="15" spans="1:6" ht="15.4">
      <c r="A15" s="58"/>
      <c r="B15" s="59" t="s">
        <v>256</v>
      </c>
      <c r="C15" s="60"/>
      <c r="D15" s="61"/>
      <c r="E15" s="100"/>
      <c r="F15" s="64"/>
    </row>
    <row r="16" spans="1:6" ht="123">
      <c r="A16" s="58"/>
      <c r="B16" s="66" t="s">
        <v>262</v>
      </c>
      <c r="C16" s="60"/>
      <c r="D16" s="61"/>
      <c r="E16" s="100"/>
      <c r="F16" s="64"/>
    </row>
    <row r="17" spans="1:6" ht="15.4">
      <c r="A17" s="58" t="s">
        <v>95</v>
      </c>
      <c r="B17" s="59" t="s">
        <v>167</v>
      </c>
      <c r="C17" s="60"/>
      <c r="D17" s="61"/>
      <c r="E17" s="100"/>
      <c r="F17" s="64"/>
    </row>
    <row r="18" spans="1:6" ht="15.4">
      <c r="A18" s="58"/>
      <c r="B18" s="66" t="s">
        <v>126</v>
      </c>
      <c r="C18" s="60" t="s">
        <v>30</v>
      </c>
      <c r="D18" s="60">
        <v>1030</v>
      </c>
      <c r="E18" s="177"/>
      <c r="F18" s="64">
        <f>D18*E18</f>
        <v>0</v>
      </c>
    </row>
    <row r="19" spans="1:6" ht="15.4">
      <c r="A19" s="58"/>
      <c r="B19" s="66"/>
      <c r="C19" s="60"/>
      <c r="D19" s="60"/>
      <c r="E19" s="100"/>
      <c r="F19" s="64"/>
    </row>
    <row r="20" spans="1:6" ht="15.4">
      <c r="A20" s="58"/>
      <c r="B20" s="59" t="s">
        <v>42</v>
      </c>
      <c r="C20" s="60"/>
      <c r="D20" s="61"/>
      <c r="E20" s="100"/>
      <c r="F20" s="64"/>
    </row>
    <row r="21" spans="1:6" ht="92.25">
      <c r="A21" s="58"/>
      <c r="B21" s="66" t="s">
        <v>261</v>
      </c>
      <c r="C21" s="60"/>
      <c r="D21" s="61"/>
      <c r="E21" s="100"/>
      <c r="F21" s="64"/>
    </row>
    <row r="22" spans="1:6" ht="15.4">
      <c r="A22" s="58" t="s">
        <v>78</v>
      </c>
      <c r="B22" s="74" t="s">
        <v>132</v>
      </c>
      <c r="C22" s="60"/>
      <c r="D22" s="61"/>
      <c r="E22" s="108"/>
      <c r="F22" s="64"/>
    </row>
    <row r="23" spans="1:6" ht="15.4">
      <c r="A23" s="58"/>
      <c r="B23" s="66" t="s">
        <v>127</v>
      </c>
      <c r="C23" s="60" t="s">
        <v>43</v>
      </c>
      <c r="D23" s="60">
        <v>1</v>
      </c>
      <c r="E23" s="108"/>
      <c r="F23" s="64">
        <f>D23*E23</f>
        <v>0</v>
      </c>
    </row>
    <row r="24" spans="1:6" ht="15.4">
      <c r="A24" s="58"/>
      <c r="B24" s="66"/>
      <c r="C24" s="60"/>
      <c r="D24" s="60"/>
      <c r="E24" s="108"/>
      <c r="F24" s="64"/>
    </row>
    <row r="25" spans="1:6" ht="30.4">
      <c r="A25" s="58" t="s">
        <v>79</v>
      </c>
      <c r="B25" s="76" t="s">
        <v>70</v>
      </c>
      <c r="C25" s="60"/>
      <c r="D25" s="61"/>
      <c r="E25" s="108"/>
      <c r="F25" s="64"/>
    </row>
    <row r="26" spans="1:6" ht="15.4">
      <c r="A26" s="58"/>
      <c r="B26" s="76" t="s">
        <v>225</v>
      </c>
      <c r="C26" s="60"/>
      <c r="D26" s="61"/>
      <c r="E26" s="108"/>
      <c r="F26" s="64"/>
    </row>
    <row r="27" spans="1:6" ht="15.4">
      <c r="A27" s="58"/>
      <c r="B27" s="66" t="s">
        <v>129</v>
      </c>
      <c r="C27" s="60" t="s">
        <v>43</v>
      </c>
      <c r="D27" s="61">
        <v>1</v>
      </c>
      <c r="E27" s="108"/>
      <c r="F27" s="64">
        <f>E27*D27</f>
        <v>0</v>
      </c>
    </row>
    <row r="28" spans="1:6" ht="15.4">
      <c r="A28" s="58"/>
      <c r="B28" s="66"/>
      <c r="C28" s="60"/>
      <c r="D28" s="61"/>
      <c r="E28" s="108"/>
      <c r="F28" s="64"/>
    </row>
    <row r="29" spans="1:6" ht="15.4">
      <c r="A29" s="58"/>
      <c r="B29" s="76" t="s">
        <v>82</v>
      </c>
      <c r="C29" s="60"/>
      <c r="D29" s="61"/>
      <c r="E29" s="108"/>
      <c r="F29" s="64"/>
    </row>
    <row r="30" spans="1:6" ht="15.4">
      <c r="A30" s="58" t="s">
        <v>96</v>
      </c>
      <c r="B30" s="66" t="s">
        <v>81</v>
      </c>
      <c r="C30" s="60" t="s">
        <v>43</v>
      </c>
      <c r="D30" s="61">
        <v>14</v>
      </c>
      <c r="E30" s="108"/>
      <c r="F30" s="64">
        <f>E30*D30</f>
        <v>0</v>
      </c>
    </row>
    <row r="31" spans="1:6" ht="15.4">
      <c r="A31" s="63"/>
      <c r="B31" s="66"/>
      <c r="C31" s="60"/>
      <c r="D31" s="61"/>
      <c r="E31" s="108"/>
      <c r="F31" s="64"/>
    </row>
    <row r="32" spans="1:6" ht="15.4">
      <c r="A32" s="58" t="s">
        <v>134</v>
      </c>
      <c r="B32" s="76" t="s">
        <v>135</v>
      </c>
      <c r="C32" s="60"/>
      <c r="D32" s="61"/>
      <c r="E32" s="108"/>
      <c r="F32" s="64"/>
    </row>
    <row r="33" spans="1:6" ht="15.4">
      <c r="A33" s="58"/>
      <c r="B33" s="66" t="s">
        <v>128</v>
      </c>
      <c r="C33" s="60" t="s">
        <v>43</v>
      </c>
      <c r="D33" s="61">
        <v>1</v>
      </c>
      <c r="E33" s="108"/>
      <c r="F33" s="64">
        <f>D33*E33</f>
        <v>0</v>
      </c>
    </row>
    <row r="34" spans="1:6" ht="15.4">
      <c r="A34" s="86"/>
      <c r="B34" s="87"/>
      <c r="C34" s="88"/>
      <c r="D34" s="95"/>
      <c r="E34" s="102"/>
      <c r="F34" s="89"/>
    </row>
    <row r="35" spans="1:6" ht="30.4">
      <c r="A35" s="91"/>
      <c r="B35" s="92" t="s">
        <v>62</v>
      </c>
      <c r="C35" s="93"/>
      <c r="D35" s="93"/>
      <c r="E35" s="106"/>
      <c r="F35" s="94"/>
    </row>
    <row r="36" spans="1:6" ht="15.4">
      <c r="A36" s="58"/>
      <c r="B36" s="59" t="s">
        <v>44</v>
      </c>
      <c r="C36" s="68"/>
      <c r="D36" s="68"/>
      <c r="E36" s="103"/>
      <c r="F36" s="75"/>
    </row>
    <row r="37" spans="1:6" ht="15.4">
      <c r="A37" s="58"/>
      <c r="B37" s="76" t="s">
        <v>45</v>
      </c>
      <c r="C37" s="68"/>
      <c r="D37" s="68"/>
      <c r="E37" s="103"/>
      <c r="F37" s="75"/>
    </row>
    <row r="38" spans="1:6" ht="15.4">
      <c r="A38" s="58" t="s">
        <v>98</v>
      </c>
      <c r="B38" s="66" t="s">
        <v>58</v>
      </c>
      <c r="C38" s="60" t="s">
        <v>43</v>
      </c>
      <c r="D38" s="61">
        <v>2</v>
      </c>
      <c r="E38" s="100"/>
      <c r="F38" s="64">
        <f>D38*E38</f>
        <v>0</v>
      </c>
    </row>
    <row r="39" spans="1:6" ht="15.4">
      <c r="A39" s="58"/>
      <c r="B39" s="66"/>
      <c r="C39" s="60"/>
      <c r="D39" s="60"/>
      <c r="E39" s="100"/>
      <c r="F39" s="64"/>
    </row>
    <row r="40" spans="1:6" ht="15.4">
      <c r="A40" s="77"/>
      <c r="B40" s="78" t="s">
        <v>47</v>
      </c>
      <c r="C40" s="79"/>
      <c r="D40" s="80"/>
      <c r="E40" s="104"/>
      <c r="F40" s="67"/>
    </row>
    <row r="41" spans="1:6" ht="15.4">
      <c r="A41" s="77"/>
      <c r="B41" s="78" t="s">
        <v>48</v>
      </c>
      <c r="C41" s="79"/>
      <c r="D41" s="80"/>
      <c r="E41" s="104"/>
      <c r="F41" s="67"/>
    </row>
    <row r="42" spans="1:6" ht="15.4">
      <c r="A42" s="77"/>
      <c r="B42" s="81" t="s">
        <v>49</v>
      </c>
      <c r="C42" s="79"/>
      <c r="D42" s="80"/>
      <c r="E42" s="104"/>
      <c r="F42" s="67"/>
    </row>
    <row r="43" spans="1:6" ht="17.649999999999999">
      <c r="A43" s="58" t="s">
        <v>100</v>
      </c>
      <c r="B43" s="66" t="s">
        <v>50</v>
      </c>
      <c r="C43" s="60" t="s">
        <v>51</v>
      </c>
      <c r="D43" s="61">
        <v>15</v>
      </c>
      <c r="E43" s="100"/>
      <c r="F43" s="64">
        <f>D43*E43</f>
        <v>0</v>
      </c>
    </row>
    <row r="44" spans="1:6" ht="15.4">
      <c r="A44" s="82"/>
      <c r="B44" s="83"/>
      <c r="C44" s="84"/>
      <c r="D44" s="84"/>
      <c r="E44" s="105"/>
      <c r="F44" s="85"/>
    </row>
    <row r="45" spans="1:6" ht="15.4" thickBot="1">
      <c r="A45" s="198" t="s">
        <v>195</v>
      </c>
      <c r="B45" s="199"/>
      <c r="C45" s="199"/>
      <c r="D45" s="199"/>
      <c r="E45" s="200"/>
      <c r="F45" s="51">
        <f>SUM(F8:F44)</f>
        <v>0</v>
      </c>
    </row>
  </sheetData>
  <mergeCells count="3">
    <mergeCell ref="A1:F1"/>
    <mergeCell ref="A2:F2"/>
    <mergeCell ref="A45:E45"/>
  </mergeCells>
  <pageMargins left="0.7" right="0.7" top="0.75" bottom="0.75" header="0.3" footer="0.3"/>
  <pageSetup paperSize="9" scale="6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5"/>
  <sheetViews>
    <sheetView view="pageBreakPreview" zoomScale="70" zoomScaleNormal="80" zoomScaleSheetLayoutView="70" workbookViewId="0">
      <pane ySplit="3" topLeftCell="A22" activePane="bottomLeft" state="frozen"/>
      <selection pane="bottomLeft" activeCell="J44" sqref="J44"/>
    </sheetView>
  </sheetViews>
  <sheetFormatPr defaultRowHeight="14.25"/>
  <cols>
    <col min="1" max="1" width="9.86328125" customWidth="1"/>
    <col min="2" max="2" width="59.06640625" bestFit="1" customWidth="1"/>
    <col min="6" max="6" width="15.53125" customWidth="1"/>
  </cols>
  <sheetData>
    <row r="1" spans="1:6" ht="32" customHeight="1" thickBot="1">
      <c r="A1" s="201" t="s">
        <v>250</v>
      </c>
      <c r="B1" s="202"/>
      <c r="C1" s="202"/>
      <c r="D1" s="202"/>
      <c r="E1" s="202"/>
      <c r="F1" s="203"/>
    </row>
    <row r="2" spans="1:6" ht="17.55" customHeight="1" thickBot="1">
      <c r="A2" s="204" t="s">
        <v>61</v>
      </c>
      <c r="B2" s="205"/>
      <c r="C2" s="205"/>
      <c r="D2" s="205"/>
      <c r="E2" s="205"/>
      <c r="F2" s="206"/>
    </row>
    <row r="3" spans="1:6" ht="30">
      <c r="A3" s="118" t="s">
        <v>178</v>
      </c>
      <c r="B3" s="119" t="s">
        <v>169</v>
      </c>
      <c r="C3" s="120" t="s">
        <v>2</v>
      </c>
      <c r="D3" s="120" t="s">
        <v>34</v>
      </c>
      <c r="E3" s="121" t="s">
        <v>35</v>
      </c>
      <c r="F3" s="122" t="s">
        <v>36</v>
      </c>
    </row>
    <row r="4" spans="1:6" ht="15.4">
      <c r="A4" s="123"/>
      <c r="B4" s="92" t="s">
        <v>37</v>
      </c>
      <c r="C4" s="88"/>
      <c r="D4" s="95"/>
      <c r="E4" s="102"/>
      <c r="F4" s="117"/>
    </row>
    <row r="5" spans="1:6" ht="15.4">
      <c r="A5" s="58" t="s">
        <v>91</v>
      </c>
      <c r="B5" s="59" t="s">
        <v>38</v>
      </c>
      <c r="C5" s="60"/>
      <c r="D5" s="60"/>
      <c r="E5" s="100"/>
      <c r="F5" s="64"/>
    </row>
    <row r="6" spans="1:6" ht="15.4">
      <c r="A6" s="58"/>
      <c r="B6" s="59" t="s">
        <v>39</v>
      </c>
      <c r="C6" s="60"/>
      <c r="D6" s="61"/>
      <c r="E6" s="100"/>
      <c r="F6" s="64"/>
    </row>
    <row r="7" spans="1:6" ht="30.75">
      <c r="A7" s="58"/>
      <c r="B7" s="65" t="s">
        <v>64</v>
      </c>
      <c r="C7" s="60"/>
      <c r="D7" s="61"/>
      <c r="E7" s="100"/>
      <c r="F7" s="64"/>
    </row>
    <row r="8" spans="1:6" ht="60" customHeight="1">
      <c r="A8" s="58" t="s">
        <v>92</v>
      </c>
      <c r="B8" s="66" t="s">
        <v>60</v>
      </c>
      <c r="C8" s="60"/>
      <c r="D8" s="60"/>
      <c r="E8" s="100"/>
      <c r="F8" s="64"/>
    </row>
    <row r="9" spans="1:6" ht="15.4">
      <c r="A9" s="58"/>
      <c r="B9" s="66" t="s">
        <v>212</v>
      </c>
      <c r="C9" s="60" t="s">
        <v>30</v>
      </c>
      <c r="D9" s="60">
        <f>D14</f>
        <v>211</v>
      </c>
      <c r="E9" s="100"/>
      <c r="F9" s="64">
        <f>D9*E9</f>
        <v>0</v>
      </c>
    </row>
    <row r="10" spans="1:6" ht="15.4">
      <c r="A10" s="58" t="s">
        <v>93</v>
      </c>
      <c r="B10" s="66" t="s">
        <v>40</v>
      </c>
      <c r="C10" s="60"/>
      <c r="D10" s="60"/>
      <c r="E10" s="100"/>
      <c r="F10" s="64"/>
    </row>
    <row r="11" spans="1:6" ht="15.4">
      <c r="A11" s="58"/>
      <c r="B11" s="66" t="s">
        <v>212</v>
      </c>
      <c r="C11" s="60" t="s">
        <v>30</v>
      </c>
      <c r="D11" s="60">
        <f>D9</f>
        <v>211</v>
      </c>
      <c r="E11" s="101"/>
      <c r="F11" s="64">
        <f>D11*E11</f>
        <v>0</v>
      </c>
    </row>
    <row r="12" spans="1:6" ht="15.4">
      <c r="A12" s="58"/>
      <c r="B12" s="66"/>
      <c r="C12" s="60"/>
      <c r="D12" s="60"/>
      <c r="E12" s="101"/>
      <c r="F12" s="64"/>
    </row>
    <row r="13" spans="1:6" ht="15.4">
      <c r="A13" s="58"/>
      <c r="B13" s="59" t="s">
        <v>41</v>
      </c>
      <c r="C13" s="60"/>
      <c r="D13" s="61"/>
      <c r="E13" s="100"/>
      <c r="F13" s="64"/>
    </row>
    <row r="14" spans="1:6" ht="30.75">
      <c r="A14" s="58" t="s">
        <v>94</v>
      </c>
      <c r="B14" s="66" t="s">
        <v>272</v>
      </c>
      <c r="C14" s="60" t="s">
        <v>30</v>
      </c>
      <c r="D14" s="60">
        <v>211</v>
      </c>
      <c r="E14" s="100"/>
      <c r="F14" s="64">
        <f>D14*E14</f>
        <v>0</v>
      </c>
    </row>
    <row r="15" spans="1:6" ht="15.4">
      <c r="A15" s="58"/>
      <c r="B15" s="59" t="s">
        <v>256</v>
      </c>
      <c r="C15" s="60"/>
      <c r="D15" s="61"/>
      <c r="E15" s="100"/>
      <c r="F15" s="64"/>
    </row>
    <row r="16" spans="1:6" ht="123">
      <c r="A16" s="58"/>
      <c r="B16" s="66" t="s">
        <v>262</v>
      </c>
      <c r="C16" s="60"/>
      <c r="D16" s="61"/>
      <c r="E16" s="100"/>
      <c r="F16" s="64"/>
    </row>
    <row r="17" spans="1:6" ht="15.4">
      <c r="A17" s="58" t="s">
        <v>95</v>
      </c>
      <c r="B17" s="59" t="s">
        <v>170</v>
      </c>
      <c r="C17" s="60"/>
      <c r="D17" s="61"/>
      <c r="E17" s="100"/>
      <c r="F17" s="64"/>
    </row>
    <row r="18" spans="1:6" ht="15.4">
      <c r="A18" s="58"/>
      <c r="B18" s="66" t="s">
        <v>213</v>
      </c>
      <c r="C18" s="60" t="s">
        <v>30</v>
      </c>
      <c r="D18" s="60">
        <f>88*1.5</f>
        <v>132</v>
      </c>
      <c r="E18" s="177"/>
      <c r="F18" s="64">
        <f>D18*E18</f>
        <v>0</v>
      </c>
    </row>
    <row r="19" spans="1:6" ht="15.4">
      <c r="A19" s="58"/>
      <c r="B19" s="66"/>
      <c r="C19" s="60"/>
      <c r="D19" s="60"/>
      <c r="E19" s="100"/>
      <c r="F19" s="64"/>
    </row>
    <row r="20" spans="1:6" ht="15.4">
      <c r="A20" s="58"/>
      <c r="B20" s="59" t="s">
        <v>42</v>
      </c>
      <c r="C20" s="60"/>
      <c r="D20" s="61"/>
      <c r="E20" s="100"/>
      <c r="F20" s="64"/>
    </row>
    <row r="21" spans="1:6" ht="92.25">
      <c r="A21" s="58"/>
      <c r="B21" s="66" t="s">
        <v>261</v>
      </c>
      <c r="C21" s="60"/>
      <c r="D21" s="61"/>
      <c r="E21" s="100"/>
      <c r="F21" s="64"/>
    </row>
    <row r="22" spans="1:6" ht="15.4">
      <c r="A22" s="58" t="s">
        <v>78</v>
      </c>
      <c r="B22" s="74" t="s">
        <v>132</v>
      </c>
      <c r="C22" s="60"/>
      <c r="D22" s="61"/>
      <c r="E22" s="108"/>
      <c r="F22" s="64"/>
    </row>
    <row r="23" spans="1:6" ht="15.4">
      <c r="A23" s="58"/>
      <c r="B23" s="66" t="s">
        <v>214</v>
      </c>
      <c r="C23" s="60" t="s">
        <v>43</v>
      </c>
      <c r="D23" s="60">
        <v>1</v>
      </c>
      <c r="E23" s="108"/>
      <c r="F23" s="64">
        <f>D23*E23</f>
        <v>0</v>
      </c>
    </row>
    <row r="24" spans="1:6" ht="15.4">
      <c r="A24" s="58"/>
      <c r="B24" s="66"/>
      <c r="C24" s="60"/>
      <c r="D24" s="60"/>
      <c r="E24" s="108"/>
      <c r="F24" s="64"/>
    </row>
    <row r="25" spans="1:6" ht="30.4">
      <c r="A25" s="58" t="s">
        <v>79</v>
      </c>
      <c r="B25" s="76" t="s">
        <v>70</v>
      </c>
      <c r="C25" s="60"/>
      <c r="D25" s="61"/>
      <c r="E25" s="108"/>
      <c r="F25" s="64"/>
    </row>
    <row r="26" spans="1:6" ht="15.4">
      <c r="A26" s="58"/>
      <c r="B26" s="76" t="s">
        <v>225</v>
      </c>
      <c r="C26" s="60"/>
      <c r="D26" s="61"/>
      <c r="E26" s="108"/>
      <c r="F26" s="64"/>
    </row>
    <row r="27" spans="1:6" ht="15.4">
      <c r="A27" s="58"/>
      <c r="B27" s="66" t="s">
        <v>226</v>
      </c>
      <c r="C27" s="60" t="s">
        <v>43</v>
      </c>
      <c r="D27" s="61">
        <v>1</v>
      </c>
      <c r="E27" s="108"/>
      <c r="F27" s="64">
        <f>E27*D27</f>
        <v>0</v>
      </c>
    </row>
    <row r="28" spans="1:6" ht="15.4">
      <c r="A28" s="58"/>
      <c r="B28" s="66"/>
      <c r="C28" s="60"/>
      <c r="D28" s="61"/>
      <c r="E28" s="108"/>
      <c r="F28" s="64"/>
    </row>
    <row r="29" spans="1:6" ht="15.4">
      <c r="A29" s="58"/>
      <c r="B29" s="76" t="s">
        <v>82</v>
      </c>
      <c r="C29" s="60"/>
      <c r="D29" s="61"/>
      <c r="E29" s="108"/>
      <c r="F29" s="64"/>
    </row>
    <row r="30" spans="1:6" ht="15.4">
      <c r="A30" s="58" t="s">
        <v>96</v>
      </c>
      <c r="B30" s="66" t="s">
        <v>215</v>
      </c>
      <c r="C30" s="60" t="s">
        <v>43</v>
      </c>
      <c r="D30" s="61">
        <v>2</v>
      </c>
      <c r="E30" s="108"/>
      <c r="F30" s="64">
        <f>E30*D30</f>
        <v>0</v>
      </c>
    </row>
    <row r="31" spans="1:6" ht="15.4">
      <c r="A31" s="63"/>
      <c r="B31" s="66"/>
      <c r="C31" s="60"/>
      <c r="D31" s="61"/>
      <c r="E31" s="108"/>
      <c r="F31" s="64"/>
    </row>
    <row r="32" spans="1:6" ht="15.4">
      <c r="A32" s="58" t="s">
        <v>134</v>
      </c>
      <c r="B32" s="76" t="s">
        <v>135</v>
      </c>
      <c r="C32" s="60"/>
      <c r="D32" s="61"/>
      <c r="E32" s="108"/>
      <c r="F32" s="64"/>
    </row>
    <row r="33" spans="1:6" ht="15.4">
      <c r="A33" s="58"/>
      <c r="B33" s="66" t="s">
        <v>216</v>
      </c>
      <c r="C33" s="60" t="s">
        <v>43</v>
      </c>
      <c r="D33" s="61">
        <v>1</v>
      </c>
      <c r="E33" s="108"/>
      <c r="F33" s="64">
        <f>D33*E33</f>
        <v>0</v>
      </c>
    </row>
    <row r="34" spans="1:6" ht="15.4">
      <c r="A34" s="86"/>
      <c r="B34" s="87"/>
      <c r="C34" s="88"/>
      <c r="D34" s="95"/>
      <c r="E34" s="102"/>
      <c r="F34" s="89"/>
    </row>
    <row r="35" spans="1:6" ht="30.4">
      <c r="A35" s="91"/>
      <c r="B35" s="92" t="s">
        <v>62</v>
      </c>
      <c r="C35" s="93"/>
      <c r="D35" s="93"/>
      <c r="E35" s="106"/>
      <c r="F35" s="94"/>
    </row>
    <row r="36" spans="1:6" ht="15.4">
      <c r="A36" s="58"/>
      <c r="B36" s="59" t="s">
        <v>44</v>
      </c>
      <c r="C36" s="68"/>
      <c r="D36" s="68"/>
      <c r="E36" s="103"/>
      <c r="F36" s="75"/>
    </row>
    <row r="37" spans="1:6" ht="15.4">
      <c r="A37" s="58"/>
      <c r="B37" s="76" t="s">
        <v>45</v>
      </c>
      <c r="C37" s="68"/>
      <c r="D37" s="68"/>
      <c r="E37" s="103"/>
      <c r="F37" s="75"/>
    </row>
    <row r="38" spans="1:6" ht="15.4">
      <c r="A38" s="58" t="s">
        <v>98</v>
      </c>
      <c r="B38" s="66" t="s">
        <v>58</v>
      </c>
      <c r="C38" s="60" t="s">
        <v>43</v>
      </c>
      <c r="D38" s="61">
        <v>1</v>
      </c>
      <c r="E38" s="100"/>
      <c r="F38" s="64">
        <f>D38*E38</f>
        <v>0</v>
      </c>
    </row>
    <row r="39" spans="1:6" ht="15.4">
      <c r="A39" s="58"/>
      <c r="B39" s="66"/>
      <c r="C39" s="60"/>
      <c r="D39" s="60"/>
      <c r="E39" s="100"/>
      <c r="F39" s="64"/>
    </row>
    <row r="40" spans="1:6" ht="15.4">
      <c r="A40" s="77"/>
      <c r="B40" s="78" t="s">
        <v>47</v>
      </c>
      <c r="C40" s="79"/>
      <c r="D40" s="80"/>
      <c r="E40" s="104"/>
      <c r="F40" s="67"/>
    </row>
    <row r="41" spans="1:6" ht="15.4">
      <c r="A41" s="77"/>
      <c r="B41" s="78" t="s">
        <v>48</v>
      </c>
      <c r="C41" s="79"/>
      <c r="D41" s="80"/>
      <c r="E41" s="104"/>
      <c r="F41" s="67"/>
    </row>
    <row r="42" spans="1:6" ht="15.4">
      <c r="A42" s="77"/>
      <c r="B42" s="81" t="s">
        <v>49</v>
      </c>
      <c r="C42" s="79"/>
      <c r="D42" s="80"/>
      <c r="E42" s="104"/>
      <c r="F42" s="67"/>
    </row>
    <row r="43" spans="1:6" ht="17.649999999999999">
      <c r="A43" s="58" t="s">
        <v>100</v>
      </c>
      <c r="B43" s="66" t="s">
        <v>50</v>
      </c>
      <c r="C43" s="60" t="s">
        <v>51</v>
      </c>
      <c r="D43" s="61">
        <v>4</v>
      </c>
      <c r="E43" s="100"/>
      <c r="F43" s="64">
        <f>D43*E43</f>
        <v>0</v>
      </c>
    </row>
    <row r="44" spans="1:6" ht="15.4">
      <c r="A44" s="82"/>
      <c r="B44" s="83"/>
      <c r="C44" s="84"/>
      <c r="D44" s="84"/>
      <c r="E44" s="105"/>
      <c r="F44" s="85"/>
    </row>
    <row r="45" spans="1:6" ht="15.4" thickBot="1">
      <c r="A45" s="198" t="s">
        <v>196</v>
      </c>
      <c r="B45" s="199"/>
      <c r="C45" s="199"/>
      <c r="D45" s="199"/>
      <c r="E45" s="200"/>
      <c r="F45" s="51">
        <f>SUM(F8:F44)</f>
        <v>0</v>
      </c>
    </row>
  </sheetData>
  <mergeCells count="3">
    <mergeCell ref="A1:F1"/>
    <mergeCell ref="A2:F2"/>
    <mergeCell ref="A45:E45"/>
  </mergeCells>
  <pageMargins left="0.7" right="0.7" top="0.75" bottom="0.75" header="0.3" footer="0.3"/>
  <pageSetup paperSize="9" scale="6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45"/>
  <sheetViews>
    <sheetView view="pageBreakPreview" zoomScale="80" zoomScaleNormal="80" zoomScaleSheetLayoutView="80" workbookViewId="0">
      <pane ySplit="3" topLeftCell="A24" activePane="bottomLeft" state="frozen"/>
      <selection pane="bottomLeft" activeCell="E8" sqref="E8:E43"/>
    </sheetView>
  </sheetViews>
  <sheetFormatPr defaultRowHeight="14.25"/>
  <cols>
    <col min="1" max="1" width="9.86328125" customWidth="1"/>
    <col min="2" max="2" width="59.06640625" bestFit="1" customWidth="1"/>
    <col min="6" max="6" width="15.53125" customWidth="1"/>
  </cols>
  <sheetData>
    <row r="1" spans="1:6" ht="32" customHeight="1" thickBot="1">
      <c r="A1" s="201" t="s">
        <v>250</v>
      </c>
      <c r="B1" s="202"/>
      <c r="C1" s="202"/>
      <c r="D1" s="202"/>
      <c r="E1" s="202"/>
      <c r="F1" s="203"/>
    </row>
    <row r="2" spans="1:6" ht="17.55" customHeight="1" thickBot="1">
      <c r="A2" s="204" t="s">
        <v>61</v>
      </c>
      <c r="B2" s="205"/>
      <c r="C2" s="205"/>
      <c r="D2" s="205"/>
      <c r="E2" s="205"/>
      <c r="F2" s="206"/>
    </row>
    <row r="3" spans="1:6" ht="30">
      <c r="A3" s="118" t="s">
        <v>197</v>
      </c>
      <c r="B3" s="119" t="s">
        <v>109</v>
      </c>
      <c r="C3" s="120" t="s">
        <v>2</v>
      </c>
      <c r="D3" s="120" t="s">
        <v>34</v>
      </c>
      <c r="E3" s="121" t="s">
        <v>35</v>
      </c>
      <c r="F3" s="122" t="s">
        <v>36</v>
      </c>
    </row>
    <row r="4" spans="1:6" ht="15.4">
      <c r="A4" s="123"/>
      <c r="B4" s="92" t="s">
        <v>37</v>
      </c>
      <c r="C4" s="88"/>
      <c r="D4" s="95"/>
      <c r="E4" s="102"/>
      <c r="F4" s="117"/>
    </row>
    <row r="5" spans="1:6" ht="15.4">
      <c r="A5" s="58" t="s">
        <v>91</v>
      </c>
      <c r="B5" s="59" t="s">
        <v>38</v>
      </c>
      <c r="C5" s="60"/>
      <c r="D5" s="60"/>
      <c r="E5" s="100"/>
      <c r="F5" s="64"/>
    </row>
    <row r="6" spans="1:6" ht="15.4">
      <c r="A6" s="58"/>
      <c r="B6" s="59" t="s">
        <v>39</v>
      </c>
      <c r="C6" s="60"/>
      <c r="D6" s="61"/>
      <c r="E6" s="100"/>
      <c r="F6" s="64"/>
    </row>
    <row r="7" spans="1:6" ht="30.75">
      <c r="A7" s="58"/>
      <c r="B7" s="65" t="s">
        <v>64</v>
      </c>
      <c r="C7" s="60"/>
      <c r="D7" s="61"/>
      <c r="E7" s="100"/>
      <c r="F7" s="64"/>
    </row>
    <row r="8" spans="1:6" ht="53" customHeight="1">
      <c r="A8" s="58" t="s">
        <v>92</v>
      </c>
      <c r="B8" s="66" t="s">
        <v>60</v>
      </c>
      <c r="C8" s="60"/>
      <c r="D8" s="60"/>
      <c r="E8" s="100"/>
      <c r="F8" s="64"/>
    </row>
    <row r="9" spans="1:6" ht="15.4">
      <c r="A9" s="58"/>
      <c r="B9" s="66" t="s">
        <v>212</v>
      </c>
      <c r="C9" s="60" t="s">
        <v>30</v>
      </c>
      <c r="D9" s="60">
        <f>D14</f>
        <v>142</v>
      </c>
      <c r="E9" s="100"/>
      <c r="F9" s="64">
        <f>D9*E9</f>
        <v>0</v>
      </c>
    </row>
    <row r="10" spans="1:6" ht="15.4">
      <c r="A10" s="58" t="s">
        <v>93</v>
      </c>
      <c r="B10" s="66" t="s">
        <v>40</v>
      </c>
      <c r="C10" s="60"/>
      <c r="D10" s="60"/>
      <c r="E10" s="100"/>
      <c r="F10" s="64"/>
    </row>
    <row r="11" spans="1:6" ht="15.4">
      <c r="A11" s="58"/>
      <c r="B11" s="66" t="s">
        <v>212</v>
      </c>
      <c r="C11" s="60" t="s">
        <v>30</v>
      </c>
      <c r="D11" s="60">
        <f>D9</f>
        <v>142</v>
      </c>
      <c r="E11" s="101"/>
      <c r="F11" s="64">
        <f>D11*E11</f>
        <v>0</v>
      </c>
    </row>
    <row r="12" spans="1:6" ht="15.4">
      <c r="A12" s="58"/>
      <c r="B12" s="66"/>
      <c r="C12" s="60"/>
      <c r="D12" s="60"/>
      <c r="E12" s="101"/>
      <c r="F12" s="64"/>
    </row>
    <row r="13" spans="1:6" ht="15.4">
      <c r="A13" s="58"/>
      <c r="B13" s="59" t="s">
        <v>41</v>
      </c>
      <c r="C13" s="60"/>
      <c r="D13" s="61"/>
      <c r="E13" s="100"/>
      <c r="F13" s="64"/>
    </row>
    <row r="14" spans="1:6" ht="30.75">
      <c r="A14" s="58" t="s">
        <v>94</v>
      </c>
      <c r="B14" s="66" t="s">
        <v>272</v>
      </c>
      <c r="C14" s="60" t="s">
        <v>30</v>
      </c>
      <c r="D14" s="60">
        <v>142</v>
      </c>
      <c r="E14" s="100"/>
      <c r="F14" s="64">
        <f>D14*E14</f>
        <v>0</v>
      </c>
    </row>
    <row r="15" spans="1:6" ht="15.4">
      <c r="A15" s="58"/>
      <c r="B15" s="59" t="s">
        <v>256</v>
      </c>
      <c r="C15" s="60"/>
      <c r="D15" s="61"/>
      <c r="E15" s="100"/>
      <c r="F15" s="64"/>
    </row>
    <row r="16" spans="1:6" ht="123">
      <c r="A16" s="58"/>
      <c r="B16" s="66" t="s">
        <v>262</v>
      </c>
      <c r="C16" s="60"/>
      <c r="D16" s="61"/>
      <c r="E16" s="100"/>
      <c r="F16" s="64"/>
    </row>
    <row r="17" spans="1:6" ht="15.4">
      <c r="A17" s="58" t="s">
        <v>95</v>
      </c>
      <c r="B17" s="59" t="s">
        <v>229</v>
      </c>
      <c r="C17" s="60"/>
      <c r="D17" s="61"/>
      <c r="E17" s="100"/>
      <c r="F17" s="64"/>
    </row>
    <row r="18" spans="1:6" ht="15.4">
      <c r="A18" s="58"/>
      <c r="B18" s="66" t="s">
        <v>213</v>
      </c>
      <c r="C18" s="60" t="s">
        <v>30</v>
      </c>
      <c r="D18" s="60">
        <v>142</v>
      </c>
      <c r="E18" s="177"/>
      <c r="F18" s="64">
        <f>D18*E18</f>
        <v>0</v>
      </c>
    </row>
    <row r="19" spans="1:6" ht="15.4">
      <c r="A19" s="58"/>
      <c r="B19" s="66"/>
      <c r="C19" s="60"/>
      <c r="D19" s="60"/>
      <c r="E19" s="100"/>
      <c r="F19" s="64"/>
    </row>
    <row r="20" spans="1:6" ht="15.4">
      <c r="A20" s="58"/>
      <c r="B20" s="59" t="s">
        <v>42</v>
      </c>
      <c r="C20" s="60"/>
      <c r="D20" s="61"/>
      <c r="E20" s="100"/>
      <c r="F20" s="64"/>
    </row>
    <row r="21" spans="1:6" ht="92.25">
      <c r="A21" s="58"/>
      <c r="B21" s="66" t="s">
        <v>261</v>
      </c>
      <c r="C21" s="60"/>
      <c r="D21" s="61"/>
      <c r="E21" s="100"/>
      <c r="F21" s="64"/>
    </row>
    <row r="22" spans="1:6" ht="15.4">
      <c r="A22" s="58" t="s">
        <v>78</v>
      </c>
      <c r="B22" s="74" t="s">
        <v>132</v>
      </c>
      <c r="C22" s="60"/>
      <c r="D22" s="61"/>
      <c r="E22" s="108"/>
      <c r="F22" s="64"/>
    </row>
    <row r="23" spans="1:6" ht="15.4">
      <c r="A23" s="58"/>
      <c r="B23" s="66" t="s">
        <v>138</v>
      </c>
      <c r="C23" s="60" t="s">
        <v>43</v>
      </c>
      <c r="D23" s="60">
        <v>1</v>
      </c>
      <c r="E23" s="108"/>
      <c r="F23" s="64">
        <f>D23*E23</f>
        <v>0</v>
      </c>
    </row>
    <row r="24" spans="1:6" ht="15.4">
      <c r="A24" s="58"/>
      <c r="B24" s="66"/>
      <c r="C24" s="60"/>
      <c r="D24" s="60"/>
      <c r="E24" s="108"/>
      <c r="F24" s="64"/>
    </row>
    <row r="25" spans="1:6" ht="30.4">
      <c r="A25" s="58" t="s">
        <v>79</v>
      </c>
      <c r="B25" s="76" t="s">
        <v>70</v>
      </c>
      <c r="C25" s="60"/>
      <c r="D25" s="61"/>
      <c r="E25" s="108"/>
      <c r="F25" s="64"/>
    </row>
    <row r="26" spans="1:6" ht="15.4">
      <c r="A26" s="58"/>
      <c r="B26" s="76" t="s">
        <v>158</v>
      </c>
      <c r="C26" s="60"/>
      <c r="D26" s="61"/>
      <c r="E26" s="108"/>
      <c r="F26" s="64"/>
    </row>
    <row r="27" spans="1:6" ht="15.4">
      <c r="A27" s="58"/>
      <c r="B27" s="66" t="s">
        <v>230</v>
      </c>
      <c r="C27" s="60" t="s">
        <v>43</v>
      </c>
      <c r="D27" s="61">
        <v>1</v>
      </c>
      <c r="E27" s="108"/>
      <c r="F27" s="64">
        <f>E27*D27</f>
        <v>0</v>
      </c>
    </row>
    <row r="28" spans="1:6" ht="15.4">
      <c r="A28" s="58"/>
      <c r="B28" s="66"/>
      <c r="C28" s="60"/>
      <c r="D28" s="61"/>
      <c r="E28" s="108"/>
      <c r="F28" s="64"/>
    </row>
    <row r="29" spans="1:6" ht="15.4">
      <c r="A29" s="58"/>
      <c r="B29" s="76" t="s">
        <v>82</v>
      </c>
      <c r="C29" s="60"/>
      <c r="D29" s="61"/>
      <c r="E29" s="108"/>
      <c r="F29" s="64"/>
    </row>
    <row r="30" spans="1:6" ht="15.4">
      <c r="A30" s="58" t="s">
        <v>96</v>
      </c>
      <c r="B30" s="66" t="s">
        <v>215</v>
      </c>
      <c r="C30" s="60" t="s">
        <v>43</v>
      </c>
      <c r="D30" s="61">
        <v>1</v>
      </c>
      <c r="E30" s="108"/>
      <c r="F30" s="64">
        <f>E30*D30</f>
        <v>0</v>
      </c>
    </row>
    <row r="31" spans="1:6" ht="15.4">
      <c r="A31" s="63"/>
      <c r="B31" s="66"/>
      <c r="C31" s="60"/>
      <c r="D31" s="61"/>
      <c r="E31" s="108"/>
      <c r="F31" s="64"/>
    </row>
    <row r="32" spans="1:6" ht="15.4">
      <c r="A32" s="58" t="s">
        <v>134</v>
      </c>
      <c r="B32" s="76" t="s">
        <v>135</v>
      </c>
      <c r="C32" s="60"/>
      <c r="D32" s="61"/>
      <c r="E32" s="108"/>
      <c r="F32" s="64"/>
    </row>
    <row r="33" spans="1:6" ht="15.4">
      <c r="A33" s="58"/>
      <c r="B33" s="66" t="s">
        <v>216</v>
      </c>
      <c r="C33" s="60" t="s">
        <v>43</v>
      </c>
      <c r="D33" s="61">
        <v>1</v>
      </c>
      <c r="E33" s="108"/>
      <c r="F33" s="64">
        <f>D33*E33</f>
        <v>0</v>
      </c>
    </row>
    <row r="34" spans="1:6" ht="15.4">
      <c r="A34" s="86"/>
      <c r="B34" s="87"/>
      <c r="C34" s="88"/>
      <c r="D34" s="95"/>
      <c r="E34" s="102"/>
      <c r="F34" s="89"/>
    </row>
    <row r="35" spans="1:6" ht="30.4">
      <c r="A35" s="91"/>
      <c r="B35" s="92" t="s">
        <v>62</v>
      </c>
      <c r="C35" s="93"/>
      <c r="D35" s="93"/>
      <c r="E35" s="106"/>
      <c r="F35" s="94"/>
    </row>
    <row r="36" spans="1:6" ht="15.4">
      <c r="A36" s="58"/>
      <c r="B36" s="59" t="s">
        <v>44</v>
      </c>
      <c r="C36" s="68"/>
      <c r="D36" s="68"/>
      <c r="E36" s="103"/>
      <c r="F36" s="75"/>
    </row>
    <row r="37" spans="1:6" ht="15.4">
      <c r="A37" s="58"/>
      <c r="B37" s="76" t="s">
        <v>45</v>
      </c>
      <c r="C37" s="68"/>
      <c r="D37" s="68"/>
      <c r="E37" s="103"/>
      <c r="F37" s="75"/>
    </row>
    <row r="38" spans="1:6" ht="15.4">
      <c r="A38" s="58" t="s">
        <v>98</v>
      </c>
      <c r="B38" s="66" t="s">
        <v>58</v>
      </c>
      <c r="C38" s="60" t="s">
        <v>43</v>
      </c>
      <c r="D38" s="61">
        <v>1</v>
      </c>
      <c r="E38" s="100"/>
      <c r="F38" s="64">
        <f>D38*E38</f>
        <v>0</v>
      </c>
    </row>
    <row r="39" spans="1:6" ht="15.4">
      <c r="A39" s="58"/>
      <c r="B39" s="66"/>
      <c r="C39" s="60"/>
      <c r="D39" s="60"/>
      <c r="E39" s="100"/>
      <c r="F39" s="64"/>
    </row>
    <row r="40" spans="1:6" ht="15.4">
      <c r="A40" s="77"/>
      <c r="B40" s="78" t="s">
        <v>47</v>
      </c>
      <c r="C40" s="79"/>
      <c r="D40" s="80"/>
      <c r="E40" s="104"/>
      <c r="F40" s="67"/>
    </row>
    <row r="41" spans="1:6" ht="15.4">
      <c r="A41" s="77"/>
      <c r="B41" s="78" t="s">
        <v>48</v>
      </c>
      <c r="C41" s="79"/>
      <c r="D41" s="80"/>
      <c r="E41" s="104"/>
      <c r="F41" s="67"/>
    </row>
    <row r="42" spans="1:6" ht="15.4">
      <c r="A42" s="77"/>
      <c r="B42" s="81" t="s">
        <v>49</v>
      </c>
      <c r="C42" s="79"/>
      <c r="D42" s="80"/>
      <c r="E42" s="104"/>
      <c r="F42" s="67"/>
    </row>
    <row r="43" spans="1:6" ht="17.649999999999999">
      <c r="A43" s="58" t="s">
        <v>100</v>
      </c>
      <c r="B43" s="66" t="s">
        <v>50</v>
      </c>
      <c r="C43" s="60" t="s">
        <v>51</v>
      </c>
      <c r="D43" s="61">
        <v>4</v>
      </c>
      <c r="E43" s="100"/>
      <c r="F43" s="64">
        <f>D43*E43</f>
        <v>0</v>
      </c>
    </row>
    <row r="44" spans="1:6" ht="15.4">
      <c r="A44" s="82"/>
      <c r="B44" s="83"/>
      <c r="C44" s="84"/>
      <c r="D44" s="84"/>
      <c r="E44" s="105"/>
      <c r="F44" s="85"/>
    </row>
    <row r="45" spans="1:6" ht="15.4" thickBot="1">
      <c r="A45" s="198" t="s">
        <v>203</v>
      </c>
      <c r="B45" s="199"/>
      <c r="C45" s="199"/>
      <c r="D45" s="199"/>
      <c r="E45" s="200"/>
      <c r="F45" s="51">
        <f>SUM(F8:F44)</f>
        <v>0</v>
      </c>
    </row>
  </sheetData>
  <mergeCells count="3">
    <mergeCell ref="A1:F1"/>
    <mergeCell ref="A2:F2"/>
    <mergeCell ref="A45:E45"/>
  </mergeCells>
  <pageMargins left="0.7" right="0.7" top="0.75" bottom="0.75" header="0.3" footer="0.3"/>
  <pageSetup paperSize="9" scale="6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45"/>
  <sheetViews>
    <sheetView view="pageBreakPreview" zoomScale="80" zoomScaleNormal="80" zoomScaleSheetLayoutView="80" workbookViewId="0">
      <pane ySplit="3" topLeftCell="A24" activePane="bottomLeft" state="frozen"/>
      <selection pane="bottomLeft" activeCell="I43" sqref="I43"/>
    </sheetView>
  </sheetViews>
  <sheetFormatPr defaultRowHeight="14.25"/>
  <cols>
    <col min="1" max="1" width="9.86328125" customWidth="1"/>
    <col min="2" max="2" width="59.06640625" bestFit="1" customWidth="1"/>
    <col min="6" max="6" width="15.53125" customWidth="1"/>
  </cols>
  <sheetData>
    <row r="1" spans="1:6" ht="32" customHeight="1" thickBot="1">
      <c r="A1" s="201" t="s">
        <v>250</v>
      </c>
      <c r="B1" s="202"/>
      <c r="C1" s="202"/>
      <c r="D1" s="202"/>
      <c r="E1" s="202"/>
      <c r="F1" s="203"/>
    </row>
    <row r="2" spans="1:6" ht="17.55" customHeight="1" thickBot="1">
      <c r="A2" s="204" t="s">
        <v>61</v>
      </c>
      <c r="B2" s="205"/>
      <c r="C2" s="205"/>
      <c r="D2" s="205"/>
      <c r="E2" s="205"/>
      <c r="F2" s="206"/>
    </row>
    <row r="3" spans="1:6" ht="30">
      <c r="A3" s="118" t="s">
        <v>198</v>
      </c>
      <c r="B3" s="119" t="s">
        <v>232</v>
      </c>
      <c r="C3" s="120" t="s">
        <v>2</v>
      </c>
      <c r="D3" s="120" t="s">
        <v>34</v>
      </c>
      <c r="E3" s="121" t="s">
        <v>35</v>
      </c>
      <c r="F3" s="122" t="s">
        <v>36</v>
      </c>
    </row>
    <row r="4" spans="1:6" ht="15.4">
      <c r="A4" s="123"/>
      <c r="B4" s="92" t="s">
        <v>37</v>
      </c>
      <c r="C4" s="88"/>
      <c r="D4" s="95"/>
      <c r="E4" s="102"/>
      <c r="F4" s="117"/>
    </row>
    <row r="5" spans="1:6" ht="15.4">
      <c r="A5" s="58" t="s">
        <v>91</v>
      </c>
      <c r="B5" s="59" t="s">
        <v>38</v>
      </c>
      <c r="C5" s="60"/>
      <c r="D5" s="60"/>
      <c r="E5" s="100"/>
      <c r="F5" s="64"/>
    </row>
    <row r="6" spans="1:6" ht="15.4">
      <c r="A6" s="58"/>
      <c r="B6" s="59" t="s">
        <v>39</v>
      </c>
      <c r="C6" s="60"/>
      <c r="D6" s="61"/>
      <c r="E6" s="100"/>
      <c r="F6" s="64"/>
    </row>
    <row r="7" spans="1:6" ht="30.75">
      <c r="A7" s="58"/>
      <c r="B7" s="65" t="s">
        <v>64</v>
      </c>
      <c r="C7" s="60"/>
      <c r="D7" s="61"/>
      <c r="E7" s="100"/>
      <c r="F7" s="64"/>
    </row>
    <row r="8" spans="1:6" ht="53" customHeight="1">
      <c r="A8" s="58" t="s">
        <v>92</v>
      </c>
      <c r="B8" s="66" t="s">
        <v>60</v>
      </c>
      <c r="C8" s="60"/>
      <c r="D8" s="60"/>
      <c r="E8" s="100"/>
      <c r="F8" s="64"/>
    </row>
    <row r="9" spans="1:6" ht="15.4">
      <c r="A9" s="58"/>
      <c r="B9" s="66" t="s">
        <v>137</v>
      </c>
      <c r="C9" s="60" t="s">
        <v>30</v>
      </c>
      <c r="D9" s="60">
        <f>D14</f>
        <v>57</v>
      </c>
      <c r="E9" s="100"/>
      <c r="F9" s="64">
        <f>D9*E9</f>
        <v>0</v>
      </c>
    </row>
    <row r="10" spans="1:6" ht="15.4">
      <c r="A10" s="58" t="s">
        <v>93</v>
      </c>
      <c r="B10" s="66" t="s">
        <v>40</v>
      </c>
      <c r="C10" s="60"/>
      <c r="D10" s="60"/>
      <c r="E10" s="100"/>
      <c r="F10" s="64"/>
    </row>
    <row r="11" spans="1:6" ht="15.4">
      <c r="A11" s="58"/>
      <c r="B11" s="66" t="s">
        <v>137</v>
      </c>
      <c r="C11" s="60" t="s">
        <v>30</v>
      </c>
      <c r="D11" s="60">
        <f>D9</f>
        <v>57</v>
      </c>
      <c r="E11" s="101"/>
      <c r="F11" s="64">
        <f>D11*E11</f>
        <v>0</v>
      </c>
    </row>
    <row r="12" spans="1:6" ht="15.4">
      <c r="A12" s="58"/>
      <c r="B12" s="66"/>
      <c r="C12" s="60"/>
      <c r="D12" s="60"/>
      <c r="E12" s="101"/>
      <c r="F12" s="64"/>
    </row>
    <row r="13" spans="1:6" ht="15.4">
      <c r="A13" s="58"/>
      <c r="B13" s="59" t="s">
        <v>41</v>
      </c>
      <c r="C13" s="60"/>
      <c r="D13" s="61"/>
      <c r="E13" s="100"/>
      <c r="F13" s="64"/>
    </row>
    <row r="14" spans="1:6" ht="30.75">
      <c r="A14" s="58" t="s">
        <v>94</v>
      </c>
      <c r="B14" s="66" t="s">
        <v>270</v>
      </c>
      <c r="C14" s="60" t="s">
        <v>30</v>
      </c>
      <c r="D14" s="60">
        <f>D18</f>
        <v>57</v>
      </c>
      <c r="E14" s="100"/>
      <c r="F14" s="64">
        <f>D14*E14</f>
        <v>0</v>
      </c>
    </row>
    <row r="15" spans="1:6" ht="15.4">
      <c r="A15" s="58"/>
      <c r="B15" s="59" t="s">
        <v>256</v>
      </c>
      <c r="C15" s="60"/>
      <c r="D15" s="61"/>
      <c r="E15" s="100"/>
      <c r="F15" s="64"/>
    </row>
    <row r="16" spans="1:6" ht="123">
      <c r="A16" s="58"/>
      <c r="B16" s="66" t="s">
        <v>262</v>
      </c>
      <c r="C16" s="60"/>
      <c r="D16" s="61"/>
      <c r="E16" s="100"/>
      <c r="F16" s="64"/>
    </row>
    <row r="17" spans="1:6" ht="15.4">
      <c r="A17" s="58" t="s">
        <v>95</v>
      </c>
      <c r="B17" s="59" t="s">
        <v>233</v>
      </c>
      <c r="C17" s="60"/>
      <c r="D17" s="61"/>
      <c r="E17" s="100"/>
      <c r="F17" s="64"/>
    </row>
    <row r="18" spans="1:6" ht="15.4">
      <c r="A18" s="58"/>
      <c r="B18" s="66" t="s">
        <v>63</v>
      </c>
      <c r="C18" s="60" t="s">
        <v>30</v>
      </c>
      <c r="D18" s="60">
        <v>57</v>
      </c>
      <c r="E18" s="177"/>
      <c r="F18" s="64">
        <f>D18*E18</f>
        <v>0</v>
      </c>
    </row>
    <row r="19" spans="1:6" ht="15.4">
      <c r="A19" s="58"/>
      <c r="B19" s="66"/>
      <c r="C19" s="60"/>
      <c r="D19" s="60"/>
      <c r="E19" s="100"/>
      <c r="F19" s="64"/>
    </row>
    <row r="20" spans="1:6" ht="15.4">
      <c r="A20" s="58"/>
      <c r="B20" s="59" t="s">
        <v>42</v>
      </c>
      <c r="C20" s="60"/>
      <c r="D20" s="61"/>
      <c r="E20" s="100"/>
      <c r="F20" s="64"/>
    </row>
    <row r="21" spans="1:6" ht="94.8" customHeight="1">
      <c r="A21" s="58"/>
      <c r="B21" s="66" t="s">
        <v>261</v>
      </c>
      <c r="C21" s="60"/>
      <c r="D21" s="61"/>
      <c r="E21" s="100"/>
      <c r="F21" s="64"/>
    </row>
    <row r="22" spans="1:6" ht="15.4">
      <c r="A22" s="58" t="s">
        <v>78</v>
      </c>
      <c r="B22" s="74" t="s">
        <v>132</v>
      </c>
      <c r="C22" s="60"/>
      <c r="D22" s="61"/>
      <c r="E22" s="108"/>
      <c r="F22" s="64"/>
    </row>
    <row r="23" spans="1:6" ht="15.4">
      <c r="A23" s="58"/>
      <c r="B23" s="66" t="s">
        <v>138</v>
      </c>
      <c r="C23" s="60" t="s">
        <v>43</v>
      </c>
      <c r="D23" s="60">
        <v>1</v>
      </c>
      <c r="E23" s="108"/>
      <c r="F23" s="64">
        <f>D23*E23</f>
        <v>0</v>
      </c>
    </row>
    <row r="24" spans="1:6" ht="15.4">
      <c r="A24" s="58"/>
      <c r="B24" s="66"/>
      <c r="C24" s="60"/>
      <c r="D24" s="60"/>
      <c r="E24" s="108"/>
      <c r="F24" s="64"/>
    </row>
    <row r="25" spans="1:6" ht="30.4">
      <c r="A25" s="58" t="s">
        <v>79</v>
      </c>
      <c r="B25" s="76" t="s">
        <v>70</v>
      </c>
      <c r="C25" s="60"/>
      <c r="D25" s="61"/>
      <c r="E25" s="108"/>
      <c r="F25" s="64"/>
    </row>
    <row r="26" spans="1:6" ht="15.4">
      <c r="A26" s="58"/>
      <c r="B26" s="76" t="s">
        <v>225</v>
      </c>
      <c r="C26" s="60"/>
      <c r="D26" s="61"/>
      <c r="E26" s="108"/>
      <c r="F26" s="64"/>
    </row>
    <row r="27" spans="1:6" ht="15.4">
      <c r="A27" s="58"/>
      <c r="B27" s="66" t="s">
        <v>223</v>
      </c>
      <c r="C27" s="60" t="s">
        <v>43</v>
      </c>
      <c r="D27" s="61">
        <v>1</v>
      </c>
      <c r="E27" s="108"/>
      <c r="F27" s="64">
        <f>E27*D27</f>
        <v>0</v>
      </c>
    </row>
    <row r="28" spans="1:6" ht="15.4">
      <c r="A28" s="58"/>
      <c r="B28" s="66"/>
      <c r="C28" s="60"/>
      <c r="D28" s="61"/>
      <c r="E28" s="108"/>
      <c r="F28" s="64"/>
    </row>
    <row r="29" spans="1:6" ht="15.4">
      <c r="A29" s="58"/>
      <c r="B29" s="76" t="s">
        <v>82</v>
      </c>
      <c r="C29" s="60"/>
      <c r="D29" s="61"/>
      <c r="E29" s="108"/>
      <c r="F29" s="64"/>
    </row>
    <row r="30" spans="1:6" ht="15.4">
      <c r="A30" s="58" t="s">
        <v>96</v>
      </c>
      <c r="B30" s="66" t="s">
        <v>139</v>
      </c>
      <c r="C30" s="60" t="s">
        <v>43</v>
      </c>
      <c r="D30" s="61">
        <v>1</v>
      </c>
      <c r="E30" s="108"/>
      <c r="F30" s="64">
        <f>E30*D30</f>
        <v>0</v>
      </c>
    </row>
    <row r="31" spans="1:6" ht="15.4">
      <c r="A31" s="63"/>
      <c r="B31" s="66"/>
      <c r="C31" s="60"/>
      <c r="D31" s="61"/>
      <c r="E31" s="108"/>
      <c r="F31" s="64"/>
    </row>
    <row r="32" spans="1:6" ht="15.4">
      <c r="A32" s="58" t="s">
        <v>134</v>
      </c>
      <c r="B32" s="76" t="s">
        <v>135</v>
      </c>
      <c r="C32" s="60"/>
      <c r="D32" s="61"/>
      <c r="E32" s="108"/>
      <c r="F32" s="64"/>
    </row>
    <row r="33" spans="1:6" ht="15.4">
      <c r="A33" s="58"/>
      <c r="B33" s="66" t="s">
        <v>140</v>
      </c>
      <c r="C33" s="60" t="s">
        <v>43</v>
      </c>
      <c r="D33" s="61">
        <v>1</v>
      </c>
      <c r="E33" s="108"/>
      <c r="F33" s="64">
        <f>D33*E33</f>
        <v>0</v>
      </c>
    </row>
    <row r="34" spans="1:6" ht="15.4">
      <c r="A34" s="86"/>
      <c r="B34" s="87"/>
      <c r="C34" s="88"/>
      <c r="D34" s="95"/>
      <c r="E34" s="102"/>
      <c r="F34" s="89"/>
    </row>
    <row r="35" spans="1:6" ht="30.4">
      <c r="A35" s="91"/>
      <c r="B35" s="92" t="s">
        <v>62</v>
      </c>
      <c r="C35" s="93"/>
      <c r="D35" s="93"/>
      <c r="E35" s="106"/>
      <c r="F35" s="94"/>
    </row>
    <row r="36" spans="1:6" ht="15.4">
      <c r="A36" s="58"/>
      <c r="B36" s="59" t="s">
        <v>44</v>
      </c>
      <c r="C36" s="68"/>
      <c r="D36" s="68"/>
      <c r="E36" s="103"/>
      <c r="F36" s="75"/>
    </row>
    <row r="37" spans="1:6" ht="15.4">
      <c r="A37" s="58"/>
      <c r="B37" s="76" t="s">
        <v>45</v>
      </c>
      <c r="C37" s="68"/>
      <c r="D37" s="68"/>
      <c r="E37" s="103"/>
      <c r="F37" s="75"/>
    </row>
    <row r="38" spans="1:6" ht="15.4">
      <c r="A38" s="58" t="s">
        <v>98</v>
      </c>
      <c r="B38" s="66" t="s">
        <v>58</v>
      </c>
      <c r="C38" s="60" t="s">
        <v>43</v>
      </c>
      <c r="D38" s="61">
        <v>2</v>
      </c>
      <c r="E38" s="100"/>
      <c r="F38" s="64">
        <f>D38*E38</f>
        <v>0</v>
      </c>
    </row>
    <row r="39" spans="1:6" ht="15.4">
      <c r="A39" s="58"/>
      <c r="B39" s="66"/>
      <c r="C39" s="60"/>
      <c r="D39" s="60"/>
      <c r="E39" s="100"/>
      <c r="F39" s="64"/>
    </row>
    <row r="40" spans="1:6" ht="15.4">
      <c r="A40" s="77"/>
      <c r="B40" s="78" t="s">
        <v>47</v>
      </c>
      <c r="C40" s="79"/>
      <c r="D40" s="80"/>
      <c r="E40" s="104"/>
      <c r="F40" s="67"/>
    </row>
    <row r="41" spans="1:6" ht="15.4">
      <c r="A41" s="77"/>
      <c r="B41" s="78" t="s">
        <v>48</v>
      </c>
      <c r="C41" s="79"/>
      <c r="D41" s="80"/>
      <c r="E41" s="104"/>
      <c r="F41" s="67"/>
    </row>
    <row r="42" spans="1:6" ht="15.4">
      <c r="A42" s="77"/>
      <c r="B42" s="81" t="s">
        <v>49</v>
      </c>
      <c r="C42" s="79"/>
      <c r="D42" s="80"/>
      <c r="E42" s="104"/>
      <c r="F42" s="67"/>
    </row>
    <row r="43" spans="1:6" ht="17.649999999999999">
      <c r="A43" s="58" t="s">
        <v>100</v>
      </c>
      <c r="B43" s="66" t="s">
        <v>50</v>
      </c>
      <c r="C43" s="60" t="s">
        <v>51</v>
      </c>
      <c r="D43" s="61">
        <v>6</v>
      </c>
      <c r="E43" s="100"/>
      <c r="F43" s="64">
        <f>D43*E43</f>
        <v>0</v>
      </c>
    </row>
    <row r="44" spans="1:6" ht="15.4">
      <c r="A44" s="82"/>
      <c r="B44" s="83"/>
      <c r="C44" s="84"/>
      <c r="D44" s="84"/>
      <c r="E44" s="105"/>
      <c r="F44" s="85"/>
    </row>
    <row r="45" spans="1:6" ht="15.4" thickBot="1">
      <c r="A45" s="198" t="s">
        <v>234</v>
      </c>
      <c r="B45" s="199"/>
      <c r="C45" s="199"/>
      <c r="D45" s="199"/>
      <c r="E45" s="200"/>
      <c r="F45" s="51">
        <f>SUM(F8:F44)</f>
        <v>0</v>
      </c>
    </row>
  </sheetData>
  <mergeCells count="3">
    <mergeCell ref="A1:F1"/>
    <mergeCell ref="A2:F2"/>
    <mergeCell ref="A45:E45"/>
  </mergeCell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4"/>
  <sheetViews>
    <sheetView view="pageBreakPreview" topLeftCell="A12" zoomScale="80" zoomScaleNormal="100" zoomScaleSheetLayoutView="80" workbookViewId="0">
      <selection activeCell="G14" sqref="G14"/>
    </sheetView>
  </sheetViews>
  <sheetFormatPr defaultColWidth="9.19921875" defaultRowHeight="15.75"/>
  <cols>
    <col min="1" max="1" width="8.6640625" style="1" customWidth="1"/>
    <col min="2" max="2" width="52" style="2" customWidth="1"/>
    <col min="3" max="3" width="6.3984375" style="1" customWidth="1"/>
    <col min="4" max="4" width="9.796875" style="1" customWidth="1"/>
    <col min="5" max="5" width="14.19921875" style="3" customWidth="1"/>
    <col min="6" max="6" width="15.796875" style="4" customWidth="1"/>
    <col min="7" max="7" width="9.19921875" style="5"/>
    <col min="8" max="8" width="20.6640625" style="5" customWidth="1"/>
    <col min="9" max="9" width="12.06640625" style="5" customWidth="1"/>
    <col min="10" max="10" width="10.19921875" style="5" customWidth="1"/>
    <col min="11" max="11" width="11.3984375" style="5" customWidth="1"/>
    <col min="12" max="12" width="10.19921875" style="5" customWidth="1"/>
    <col min="13" max="13" width="10" style="5" customWidth="1"/>
    <col min="14" max="14" width="14.19921875" style="5" bestFit="1" customWidth="1"/>
    <col min="15" max="15" width="9.6640625" style="5" customWidth="1"/>
    <col min="16" max="16384" width="9.19921875" style="5"/>
  </cols>
  <sheetData>
    <row r="1" spans="1:6" ht="11.55" customHeight="1">
      <c r="A1" s="186"/>
      <c r="B1" s="186"/>
      <c r="C1" s="186"/>
      <c r="D1" s="186"/>
      <c r="E1" s="186"/>
      <c r="F1" s="186"/>
    </row>
    <row r="2" spans="1:6" ht="31.05" customHeight="1" thickBot="1">
      <c r="A2" s="187" t="s">
        <v>250</v>
      </c>
      <c r="B2" s="187"/>
      <c r="C2" s="187"/>
      <c r="D2" s="187"/>
      <c r="E2" s="187"/>
      <c r="F2" s="187"/>
    </row>
    <row r="3" spans="1:6" ht="15" hidden="1" customHeight="1" thickBot="1">
      <c r="A3" s="188" t="s">
        <v>65</v>
      </c>
      <c r="B3" s="188"/>
      <c r="C3" s="188"/>
      <c r="D3" s="188"/>
      <c r="E3" s="188"/>
      <c r="F3" s="188"/>
    </row>
    <row r="4" spans="1:6" ht="30.4" thickBot="1">
      <c r="A4" s="6" t="s">
        <v>0</v>
      </c>
      <c r="B4" s="7" t="s">
        <v>1</v>
      </c>
      <c r="C4" s="8" t="s">
        <v>2</v>
      </c>
      <c r="D4" s="9" t="s">
        <v>3</v>
      </c>
      <c r="E4" s="10" t="s">
        <v>4</v>
      </c>
      <c r="F4" s="11" t="s">
        <v>5</v>
      </c>
    </row>
    <row r="5" spans="1:6" ht="28.5" customHeight="1" thickBot="1">
      <c r="A5" s="12" t="s">
        <v>6</v>
      </c>
      <c r="B5" s="13" t="s">
        <v>7</v>
      </c>
      <c r="C5" s="14"/>
      <c r="D5" s="14"/>
      <c r="E5" s="15"/>
      <c r="F5" s="16"/>
    </row>
    <row r="6" spans="1:6" ht="16.149999999999999" thickBot="1">
      <c r="A6" s="17"/>
      <c r="B6" s="18" t="s">
        <v>8</v>
      </c>
      <c r="C6" s="14"/>
      <c r="D6" s="14"/>
      <c r="E6" s="15"/>
      <c r="F6" s="16"/>
    </row>
    <row r="7" spans="1:6" ht="31.15" thickBot="1">
      <c r="A7" s="17">
        <v>1.1000000000000001</v>
      </c>
      <c r="B7" s="36" t="s">
        <v>24</v>
      </c>
      <c r="C7" s="37" t="s">
        <v>9</v>
      </c>
      <c r="D7" s="14">
        <v>1</v>
      </c>
      <c r="E7" s="15"/>
      <c r="F7" s="16">
        <f>E7*D7</f>
        <v>0</v>
      </c>
    </row>
    <row r="8" spans="1:6" ht="55.05" customHeight="1" thickBot="1">
      <c r="A8" s="17">
        <v>1.2</v>
      </c>
      <c r="B8" s="19" t="s">
        <v>25</v>
      </c>
      <c r="C8" s="14" t="s">
        <v>9</v>
      </c>
      <c r="D8" s="14">
        <v>1</v>
      </c>
      <c r="E8" s="15"/>
      <c r="F8" s="16">
        <f>D8*E8</f>
        <v>0</v>
      </c>
    </row>
    <row r="9" spans="1:6" ht="77.25" thickBot="1">
      <c r="A9" s="17">
        <v>1.3</v>
      </c>
      <c r="B9" s="19" t="s">
        <v>254</v>
      </c>
      <c r="C9" s="14" t="s">
        <v>10</v>
      </c>
      <c r="D9" s="14">
        <v>1</v>
      </c>
      <c r="E9" s="15"/>
      <c r="F9" s="16">
        <f>E9</f>
        <v>0</v>
      </c>
    </row>
    <row r="10" spans="1:6" ht="34.049999999999997" customHeight="1">
      <c r="A10" s="38" t="s">
        <v>26</v>
      </c>
      <c r="B10" s="19" t="s">
        <v>27</v>
      </c>
      <c r="C10" s="14" t="s">
        <v>11</v>
      </c>
      <c r="D10" s="14">
        <v>7.5</v>
      </c>
      <c r="E10" s="15"/>
      <c r="F10" s="16">
        <f>E10</f>
        <v>0</v>
      </c>
    </row>
    <row r="11" spans="1:6" ht="78.5" customHeight="1">
      <c r="A11" s="17">
        <v>1.4</v>
      </c>
      <c r="B11" s="19" t="s">
        <v>12</v>
      </c>
      <c r="C11" s="14" t="s">
        <v>13</v>
      </c>
      <c r="D11" s="14">
        <v>1</v>
      </c>
      <c r="E11" s="15"/>
      <c r="F11" s="16">
        <f>D11*E11</f>
        <v>0</v>
      </c>
    </row>
    <row r="12" spans="1:6" ht="97.5" customHeight="1">
      <c r="A12" s="17">
        <v>1.5</v>
      </c>
      <c r="B12" s="19" t="s">
        <v>28</v>
      </c>
      <c r="C12" s="14" t="s">
        <v>13</v>
      </c>
      <c r="D12" s="14">
        <v>1</v>
      </c>
      <c r="E12" s="15"/>
      <c r="F12" s="16">
        <f>D12*E12</f>
        <v>0</v>
      </c>
    </row>
    <row r="13" spans="1:6" ht="67.5" customHeight="1" thickBot="1">
      <c r="A13" s="17">
        <v>1.6</v>
      </c>
      <c r="B13" s="19" t="s">
        <v>14</v>
      </c>
      <c r="C13" s="14" t="s">
        <v>10</v>
      </c>
      <c r="D13" s="14">
        <v>1</v>
      </c>
      <c r="E13" s="15"/>
      <c r="F13" s="16">
        <f>E13*D13</f>
        <v>0</v>
      </c>
    </row>
    <row r="14" spans="1:6" ht="54.5" customHeight="1" thickBot="1">
      <c r="A14" s="17">
        <v>1.7</v>
      </c>
      <c r="B14" s="19" t="s">
        <v>255</v>
      </c>
      <c r="C14" s="14" t="s">
        <v>10</v>
      </c>
      <c r="D14" s="14">
        <v>1</v>
      </c>
      <c r="E14" s="15"/>
      <c r="F14" s="16">
        <f>D14*E14</f>
        <v>0</v>
      </c>
    </row>
    <row r="15" spans="1:6" ht="29.55" customHeight="1" thickBot="1">
      <c r="A15" s="17" t="s">
        <v>59</v>
      </c>
      <c r="B15" s="19" t="s">
        <v>29</v>
      </c>
      <c r="C15" s="14" t="s">
        <v>11</v>
      </c>
      <c r="D15" s="14">
        <v>7.5</v>
      </c>
      <c r="E15" s="15"/>
      <c r="F15" s="16">
        <f>E15*0.1</f>
        <v>0</v>
      </c>
    </row>
    <row r="16" spans="1:6" ht="16.149999999999999" thickBot="1">
      <c r="A16" s="17"/>
      <c r="B16" s="18" t="s">
        <v>15</v>
      </c>
      <c r="C16" s="14"/>
      <c r="D16" s="14"/>
      <c r="E16" s="15"/>
      <c r="F16" s="16"/>
    </row>
    <row r="17" spans="1:14" ht="40.049999999999997" customHeight="1" thickBot="1">
      <c r="A17" s="30">
        <v>1.8</v>
      </c>
      <c r="B17" s="31" t="s">
        <v>16</v>
      </c>
      <c r="C17" s="27" t="s">
        <v>9</v>
      </c>
      <c r="D17" s="27">
        <v>1</v>
      </c>
      <c r="E17" s="28"/>
      <c r="F17" s="29">
        <f>D17*E17</f>
        <v>0</v>
      </c>
    </row>
    <row r="18" spans="1:14" ht="36" customHeight="1" thickBot="1">
      <c r="A18" s="43">
        <v>1.9</v>
      </c>
      <c r="B18" s="20" t="s">
        <v>17</v>
      </c>
      <c r="C18" s="21" t="s">
        <v>9</v>
      </c>
      <c r="D18" s="21">
        <v>1</v>
      </c>
      <c r="E18" s="22"/>
      <c r="F18" s="42">
        <f>E18*D18</f>
        <v>0</v>
      </c>
    </row>
    <row r="19" spans="1:14" ht="24" customHeight="1" thickBot="1">
      <c r="A19" s="96">
        <v>1.1000000000000001</v>
      </c>
      <c r="B19" s="24" t="s">
        <v>18</v>
      </c>
      <c r="C19" s="25" t="s">
        <v>9</v>
      </c>
      <c r="D19" s="25">
        <v>1</v>
      </c>
      <c r="E19" s="26"/>
      <c r="F19" s="23">
        <f>D19*E19</f>
        <v>0</v>
      </c>
    </row>
    <row r="20" spans="1:14" ht="28.05" customHeight="1" thickBot="1">
      <c r="A20" s="6"/>
      <c r="B20" s="7" t="s">
        <v>19</v>
      </c>
      <c r="C20" s="8"/>
      <c r="D20" s="8"/>
      <c r="E20" s="10"/>
      <c r="F20" s="11"/>
      <c r="G20" s="50" t="e">
        <f>F20/Summary!C48</f>
        <v>#DIV/0!</v>
      </c>
    </row>
    <row r="21" spans="1:14" ht="16.149999999999999" thickBot="1">
      <c r="A21" s="33"/>
      <c r="B21" s="39"/>
      <c r="C21" s="33"/>
      <c r="D21" s="34"/>
      <c r="E21" s="34"/>
      <c r="F21" s="35"/>
      <c r="K21" s="40"/>
      <c r="N21" s="41"/>
    </row>
    <row r="22" spans="1:14" ht="30" customHeight="1" thickBot="1">
      <c r="A22" s="189" t="s">
        <v>21</v>
      </c>
      <c r="B22" s="190"/>
      <c r="C22" s="190"/>
      <c r="D22" s="190"/>
      <c r="E22" s="190"/>
      <c r="F22" s="191"/>
    </row>
    <row r="23" spans="1:14" ht="30" customHeight="1" thickBot="1">
      <c r="A23" s="183" t="s">
        <v>22</v>
      </c>
      <c r="B23" s="184"/>
      <c r="C23" s="184"/>
      <c r="D23" s="184"/>
      <c r="E23" s="185"/>
      <c r="F23" s="32">
        <f>F20</f>
        <v>0</v>
      </c>
    </row>
    <row r="24" spans="1:14" ht="30" customHeight="1" thickBot="1">
      <c r="A24" s="183" t="s">
        <v>23</v>
      </c>
      <c r="B24" s="184"/>
      <c r="C24" s="184"/>
      <c r="D24" s="184"/>
      <c r="E24" s="185"/>
      <c r="F24" s="32">
        <f>SUM(F23:F23)</f>
        <v>0</v>
      </c>
    </row>
  </sheetData>
  <mergeCells count="6">
    <mergeCell ref="A24:E24"/>
    <mergeCell ref="A1:F1"/>
    <mergeCell ref="A2:F2"/>
    <mergeCell ref="A3:F3"/>
    <mergeCell ref="A22:F22"/>
    <mergeCell ref="A23:E23"/>
  </mergeCells>
  <pageMargins left="0.7" right="0.7" top="0.75" bottom="0.75" header="0.3" footer="0.3"/>
  <pageSetup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47"/>
  <sheetViews>
    <sheetView view="pageBreakPreview" zoomScale="80" zoomScaleNormal="80" zoomScaleSheetLayoutView="80" workbookViewId="0">
      <pane ySplit="3" topLeftCell="A28" activePane="bottomLeft" state="frozen"/>
      <selection pane="bottomLeft" activeCell="E8" sqref="E8:E45"/>
    </sheetView>
  </sheetViews>
  <sheetFormatPr defaultRowHeight="14.25"/>
  <cols>
    <col min="1" max="1" width="9.86328125" customWidth="1"/>
    <col min="2" max="2" width="59.06640625" bestFit="1" customWidth="1"/>
    <col min="6" max="6" width="15.53125" customWidth="1"/>
  </cols>
  <sheetData>
    <row r="1" spans="1:6" ht="32" customHeight="1" thickBot="1">
      <c r="A1" s="201" t="s">
        <v>250</v>
      </c>
      <c r="B1" s="202"/>
      <c r="C1" s="202"/>
      <c r="D1" s="202"/>
      <c r="E1" s="202"/>
      <c r="F1" s="203"/>
    </row>
    <row r="2" spans="1:6" ht="17.55" customHeight="1" thickBot="1">
      <c r="A2" s="204" t="s">
        <v>61</v>
      </c>
      <c r="B2" s="205"/>
      <c r="C2" s="205"/>
      <c r="D2" s="205"/>
      <c r="E2" s="205"/>
      <c r="F2" s="206"/>
    </row>
    <row r="3" spans="1:6" ht="30">
      <c r="A3" s="118" t="s">
        <v>237</v>
      </c>
      <c r="B3" s="119" t="s">
        <v>238</v>
      </c>
      <c r="C3" s="120" t="s">
        <v>2</v>
      </c>
      <c r="D3" s="120" t="s">
        <v>34</v>
      </c>
      <c r="E3" s="121" t="s">
        <v>35</v>
      </c>
      <c r="F3" s="122" t="s">
        <v>36</v>
      </c>
    </row>
    <row r="4" spans="1:6" ht="15.4">
      <c r="A4" s="123"/>
      <c r="B4" s="92" t="s">
        <v>37</v>
      </c>
      <c r="C4" s="88"/>
      <c r="D4" s="95"/>
      <c r="E4" s="102"/>
      <c r="F4" s="117"/>
    </row>
    <row r="5" spans="1:6" ht="15.4">
      <c r="A5" s="58" t="s">
        <v>91</v>
      </c>
      <c r="B5" s="59" t="s">
        <v>38</v>
      </c>
      <c r="C5" s="60"/>
      <c r="D5" s="60"/>
      <c r="E5" s="100"/>
      <c r="F5" s="64"/>
    </row>
    <row r="6" spans="1:6" ht="15.4">
      <c r="A6" s="58"/>
      <c r="B6" s="59" t="s">
        <v>39</v>
      </c>
      <c r="C6" s="60"/>
      <c r="D6" s="61"/>
      <c r="E6" s="100"/>
      <c r="F6" s="64"/>
    </row>
    <row r="7" spans="1:6" ht="30.75">
      <c r="A7" s="58"/>
      <c r="B7" s="65" t="s">
        <v>64</v>
      </c>
      <c r="C7" s="60"/>
      <c r="D7" s="61"/>
      <c r="E7" s="100"/>
      <c r="F7" s="64"/>
    </row>
    <row r="8" spans="1:6" ht="53" customHeight="1">
      <c r="A8" s="58" t="s">
        <v>92</v>
      </c>
      <c r="B8" s="66" t="s">
        <v>60</v>
      </c>
      <c r="C8" s="60"/>
      <c r="D8" s="60"/>
      <c r="E8" s="100"/>
      <c r="F8" s="64"/>
    </row>
    <row r="9" spans="1:6" ht="15.4">
      <c r="A9" s="58"/>
      <c r="B9" s="66" t="s">
        <v>212</v>
      </c>
      <c r="C9" s="60" t="s">
        <v>30</v>
      </c>
      <c r="D9" s="60">
        <f>D14</f>
        <v>30</v>
      </c>
      <c r="E9" s="100"/>
      <c r="F9" s="64">
        <f>D9*E9</f>
        <v>0</v>
      </c>
    </row>
    <row r="10" spans="1:6" ht="15.4">
      <c r="A10" s="58" t="s">
        <v>93</v>
      </c>
      <c r="B10" s="66" t="s">
        <v>40</v>
      </c>
      <c r="C10" s="60"/>
      <c r="D10" s="60"/>
      <c r="E10" s="100"/>
      <c r="F10" s="64"/>
    </row>
    <row r="11" spans="1:6" ht="15.4">
      <c r="A11" s="58"/>
      <c r="B11" s="66" t="s">
        <v>212</v>
      </c>
      <c r="C11" s="60" t="s">
        <v>30</v>
      </c>
      <c r="D11" s="60">
        <f>D9</f>
        <v>30</v>
      </c>
      <c r="E11" s="101"/>
      <c r="F11" s="64">
        <f>D11*E11</f>
        <v>0</v>
      </c>
    </row>
    <row r="12" spans="1:6" ht="15.4">
      <c r="A12" s="58"/>
      <c r="B12" s="66"/>
      <c r="C12" s="60"/>
      <c r="D12" s="60"/>
      <c r="E12" s="101"/>
      <c r="F12" s="64"/>
    </row>
    <row r="13" spans="1:6" ht="15.4">
      <c r="A13" s="58"/>
      <c r="B13" s="59" t="s">
        <v>41</v>
      </c>
      <c r="C13" s="60"/>
      <c r="D13" s="61"/>
      <c r="E13" s="100"/>
      <c r="F13" s="64"/>
    </row>
    <row r="14" spans="1:6" ht="30.75">
      <c r="A14" s="58" t="s">
        <v>94</v>
      </c>
      <c r="B14" s="66" t="s">
        <v>272</v>
      </c>
      <c r="C14" s="60" t="s">
        <v>30</v>
      </c>
      <c r="D14" s="60">
        <v>30</v>
      </c>
      <c r="E14" s="100"/>
      <c r="F14" s="64">
        <f>D14*E14</f>
        <v>0</v>
      </c>
    </row>
    <row r="15" spans="1:6" ht="15.4">
      <c r="A15" s="58"/>
      <c r="B15" s="59" t="s">
        <v>256</v>
      </c>
      <c r="C15" s="60"/>
      <c r="D15" s="61"/>
      <c r="E15" s="100"/>
      <c r="F15" s="64"/>
    </row>
    <row r="16" spans="1:6" ht="123">
      <c r="A16" s="58"/>
      <c r="B16" s="66" t="s">
        <v>262</v>
      </c>
      <c r="C16" s="60"/>
      <c r="D16" s="61"/>
      <c r="E16" s="100"/>
      <c r="F16" s="64"/>
    </row>
    <row r="17" spans="1:6" ht="15.4">
      <c r="A17" s="58" t="s">
        <v>95</v>
      </c>
      <c r="B17" s="59" t="s">
        <v>240</v>
      </c>
      <c r="C17" s="60"/>
      <c r="D17" s="61"/>
      <c r="E17" s="100"/>
      <c r="F17" s="64"/>
    </row>
    <row r="18" spans="1:6" ht="15.4">
      <c r="A18" s="58"/>
      <c r="B18" s="66" t="s">
        <v>213</v>
      </c>
      <c r="C18" s="60" t="s">
        <v>30</v>
      </c>
      <c r="D18" s="60">
        <v>30</v>
      </c>
      <c r="E18" s="100"/>
      <c r="F18" s="64">
        <f>D18*E18</f>
        <v>0</v>
      </c>
    </row>
    <row r="19" spans="1:6" ht="15.4">
      <c r="A19" s="58"/>
      <c r="B19" s="66"/>
      <c r="C19" s="60"/>
      <c r="D19" s="60"/>
      <c r="E19" s="100"/>
      <c r="F19" s="64"/>
    </row>
    <row r="20" spans="1:6" ht="15.4">
      <c r="A20" s="58"/>
      <c r="B20" s="59" t="s">
        <v>42</v>
      </c>
      <c r="C20" s="60"/>
      <c r="D20" s="61"/>
      <c r="E20" s="100"/>
      <c r="F20" s="64"/>
    </row>
    <row r="21" spans="1:6" ht="92.25">
      <c r="A21" s="58"/>
      <c r="B21" s="66" t="s">
        <v>261</v>
      </c>
      <c r="C21" s="60"/>
      <c r="D21" s="61"/>
      <c r="E21" s="100"/>
      <c r="F21" s="64"/>
    </row>
    <row r="22" spans="1:6" ht="15.4">
      <c r="A22" s="58" t="s">
        <v>78</v>
      </c>
      <c r="B22" s="74" t="s">
        <v>132</v>
      </c>
      <c r="C22" s="60"/>
      <c r="D22" s="61"/>
      <c r="E22" s="108"/>
      <c r="F22" s="64"/>
    </row>
    <row r="23" spans="1:6" ht="15.4">
      <c r="A23" s="58"/>
      <c r="B23" s="66" t="s">
        <v>214</v>
      </c>
      <c r="C23" s="60" t="s">
        <v>43</v>
      </c>
      <c r="D23" s="60">
        <v>1</v>
      </c>
      <c r="E23" s="108"/>
      <c r="F23" s="64">
        <f>D23*E23</f>
        <v>0</v>
      </c>
    </row>
    <row r="24" spans="1:6" ht="15.4">
      <c r="A24" s="58"/>
      <c r="B24" s="66"/>
      <c r="C24" s="60"/>
      <c r="D24" s="60"/>
      <c r="E24" s="108"/>
      <c r="F24" s="64"/>
    </row>
    <row r="25" spans="1:6" ht="30.4">
      <c r="A25" s="58" t="s">
        <v>79</v>
      </c>
      <c r="B25" s="76" t="s">
        <v>70</v>
      </c>
      <c r="C25" s="60"/>
      <c r="D25" s="61"/>
      <c r="E25" s="108"/>
      <c r="F25" s="64"/>
    </row>
    <row r="26" spans="1:6" ht="15.4">
      <c r="A26" s="58"/>
      <c r="B26" s="76" t="s">
        <v>241</v>
      </c>
      <c r="C26" s="60"/>
      <c r="D26" s="61"/>
      <c r="E26" s="108"/>
      <c r="F26" s="64"/>
    </row>
    <row r="27" spans="1:6" ht="15.4">
      <c r="A27" s="58"/>
      <c r="B27" s="66" t="s">
        <v>230</v>
      </c>
      <c r="C27" s="60" t="s">
        <v>43</v>
      </c>
      <c r="D27" s="61">
        <v>1</v>
      </c>
      <c r="E27" s="108"/>
      <c r="F27" s="64">
        <f>E27*D27</f>
        <v>0</v>
      </c>
    </row>
    <row r="28" spans="1:6" ht="15.4">
      <c r="A28" s="58"/>
      <c r="B28" s="66"/>
      <c r="C28" s="60"/>
      <c r="D28" s="61"/>
      <c r="E28" s="108"/>
      <c r="F28" s="64"/>
    </row>
    <row r="29" spans="1:6" ht="15.4">
      <c r="A29" s="58"/>
      <c r="B29" s="76" t="s">
        <v>82</v>
      </c>
      <c r="C29" s="60"/>
      <c r="D29" s="61"/>
      <c r="E29" s="108"/>
      <c r="F29" s="64"/>
    </row>
    <row r="30" spans="1:6" ht="15.4">
      <c r="A30" s="58" t="s">
        <v>96</v>
      </c>
      <c r="B30" s="66" t="s">
        <v>215</v>
      </c>
      <c r="C30" s="60" t="s">
        <v>43</v>
      </c>
      <c r="D30" s="61">
        <v>1</v>
      </c>
      <c r="E30" s="108"/>
      <c r="F30" s="64">
        <f>E30*D30</f>
        <v>0</v>
      </c>
    </row>
    <row r="31" spans="1:6" ht="15.4">
      <c r="A31" s="63"/>
      <c r="B31" s="66"/>
      <c r="C31" s="60"/>
      <c r="D31" s="61"/>
      <c r="E31" s="108"/>
      <c r="F31" s="64"/>
    </row>
    <row r="32" spans="1:6" ht="15.4">
      <c r="A32" s="58" t="s">
        <v>134</v>
      </c>
      <c r="B32" s="76" t="s">
        <v>135</v>
      </c>
      <c r="C32" s="60"/>
      <c r="D32" s="61"/>
      <c r="E32" s="108"/>
      <c r="F32" s="64"/>
    </row>
    <row r="33" spans="1:6" ht="15.4">
      <c r="A33" s="58"/>
      <c r="B33" s="66" t="s">
        <v>216</v>
      </c>
      <c r="C33" s="60" t="s">
        <v>43</v>
      </c>
      <c r="D33" s="61">
        <v>1</v>
      </c>
      <c r="E33" s="108"/>
      <c r="F33" s="64">
        <f>D33*E33</f>
        <v>0</v>
      </c>
    </row>
    <row r="34" spans="1:6" ht="15.4">
      <c r="A34" s="86"/>
      <c r="B34" s="87"/>
      <c r="C34" s="88"/>
      <c r="D34" s="95"/>
      <c r="E34" s="102"/>
      <c r="F34" s="89"/>
    </row>
    <row r="35" spans="1:6" ht="30.4">
      <c r="A35" s="91"/>
      <c r="B35" s="92" t="s">
        <v>62</v>
      </c>
      <c r="C35" s="93"/>
      <c r="D35" s="93"/>
      <c r="E35" s="106"/>
      <c r="F35" s="94"/>
    </row>
    <row r="36" spans="1:6" ht="15.4">
      <c r="A36" s="58"/>
      <c r="B36" s="59" t="s">
        <v>44</v>
      </c>
      <c r="C36" s="68"/>
      <c r="D36" s="68"/>
      <c r="E36" s="103"/>
      <c r="F36" s="75"/>
    </row>
    <row r="37" spans="1:6" ht="15.4">
      <c r="A37" s="58"/>
      <c r="B37" s="76" t="s">
        <v>45</v>
      </c>
      <c r="C37" s="68"/>
      <c r="D37" s="68"/>
      <c r="E37" s="103"/>
      <c r="F37" s="75"/>
    </row>
    <row r="38" spans="1:6" ht="15.4">
      <c r="A38" s="58" t="s">
        <v>98</v>
      </c>
      <c r="B38" s="66" t="s">
        <v>58</v>
      </c>
      <c r="C38" s="60" t="s">
        <v>43</v>
      </c>
      <c r="D38" s="61">
        <v>1</v>
      </c>
      <c r="E38" s="100"/>
      <c r="F38" s="64">
        <f>D38*E38</f>
        <v>0</v>
      </c>
    </row>
    <row r="39" spans="1:6" ht="15.4">
      <c r="A39" s="58"/>
      <c r="B39" s="59" t="s">
        <v>46</v>
      </c>
      <c r="C39" s="60"/>
      <c r="D39" s="61"/>
      <c r="E39" s="100"/>
      <c r="F39" s="64"/>
    </row>
    <row r="40" spans="1:6" ht="61.5">
      <c r="A40" s="58" t="s">
        <v>71</v>
      </c>
      <c r="B40" s="66" t="s">
        <v>156</v>
      </c>
      <c r="C40" s="60" t="s">
        <v>30</v>
      </c>
      <c r="D40" s="60">
        <v>30</v>
      </c>
      <c r="E40" s="100"/>
      <c r="F40" s="64">
        <f>D40*E40</f>
        <v>0</v>
      </c>
    </row>
    <row r="41" spans="1:6" ht="15.4">
      <c r="A41" s="58"/>
      <c r="B41" s="66"/>
      <c r="C41" s="60"/>
      <c r="D41" s="60"/>
      <c r="E41" s="100"/>
      <c r="F41" s="64"/>
    </row>
    <row r="42" spans="1:6" ht="15.4">
      <c r="A42" s="77"/>
      <c r="B42" s="78" t="s">
        <v>47</v>
      </c>
      <c r="C42" s="79"/>
      <c r="D42" s="80"/>
      <c r="E42" s="104"/>
      <c r="F42" s="67"/>
    </row>
    <row r="43" spans="1:6" ht="15.4">
      <c r="A43" s="77"/>
      <c r="B43" s="78" t="s">
        <v>48</v>
      </c>
      <c r="C43" s="79"/>
      <c r="D43" s="80"/>
      <c r="E43" s="104"/>
      <c r="F43" s="67"/>
    </row>
    <row r="44" spans="1:6" ht="15.4">
      <c r="A44" s="77"/>
      <c r="B44" s="81" t="s">
        <v>49</v>
      </c>
      <c r="C44" s="79"/>
      <c r="D44" s="80"/>
      <c r="E44" s="104"/>
      <c r="F44" s="67"/>
    </row>
    <row r="45" spans="1:6" ht="17.649999999999999">
      <c r="A45" s="58" t="s">
        <v>100</v>
      </c>
      <c r="B45" s="66" t="s">
        <v>50</v>
      </c>
      <c r="C45" s="60" t="s">
        <v>51</v>
      </c>
      <c r="D45" s="61">
        <v>5</v>
      </c>
      <c r="E45" s="100"/>
      <c r="F45" s="64">
        <f>D45*E45</f>
        <v>0</v>
      </c>
    </row>
    <row r="46" spans="1:6" ht="15.4">
      <c r="A46" s="82"/>
      <c r="B46" s="83"/>
      <c r="C46" s="84"/>
      <c r="D46" s="84"/>
      <c r="E46" s="105"/>
      <c r="F46" s="85"/>
    </row>
    <row r="47" spans="1:6" ht="15.4" thickBot="1">
      <c r="A47" s="198" t="s">
        <v>239</v>
      </c>
      <c r="B47" s="199"/>
      <c r="C47" s="199"/>
      <c r="D47" s="199"/>
      <c r="E47" s="200"/>
      <c r="F47" s="51">
        <f>SUM(F8:F46)</f>
        <v>0</v>
      </c>
    </row>
  </sheetData>
  <mergeCells count="3">
    <mergeCell ref="A1:F1"/>
    <mergeCell ref="A2:F2"/>
    <mergeCell ref="A47:E47"/>
  </mergeCells>
  <pageMargins left="0.7" right="0.7" top="0.75" bottom="0.75" header="0.3" footer="0.3"/>
  <pageSetup paperSize="9" scale="6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3"/>
  <sheetViews>
    <sheetView view="pageBreakPreview" zoomScaleNormal="80" zoomScaleSheetLayoutView="100" workbookViewId="0">
      <pane ySplit="3" topLeftCell="A31" activePane="bottomLeft" state="frozen"/>
      <selection pane="bottomLeft" activeCell="L40" sqref="L40"/>
    </sheetView>
  </sheetViews>
  <sheetFormatPr defaultRowHeight="14.25"/>
  <cols>
    <col min="1" max="1" width="7.06640625" customWidth="1"/>
    <col min="2" max="2" width="59.06640625" bestFit="1" customWidth="1"/>
    <col min="5" max="5" width="9.796875" bestFit="1" customWidth="1"/>
    <col min="6" max="6" width="15.53125" customWidth="1"/>
    <col min="7" max="7" width="13.6640625" customWidth="1"/>
  </cols>
  <sheetData>
    <row r="1" spans="1:6" ht="32" customHeight="1" thickBot="1">
      <c r="A1" s="201" t="s">
        <v>250</v>
      </c>
      <c r="B1" s="202"/>
      <c r="C1" s="202"/>
      <c r="D1" s="202"/>
      <c r="E1" s="202"/>
      <c r="F1" s="203"/>
    </row>
    <row r="2" spans="1:6" ht="17.55" customHeight="1" thickBot="1">
      <c r="A2" s="204" t="s">
        <v>61</v>
      </c>
      <c r="B2" s="205"/>
      <c r="C2" s="205"/>
      <c r="D2" s="205"/>
      <c r="E2" s="205"/>
      <c r="F2" s="206"/>
    </row>
    <row r="3" spans="1:6" ht="45">
      <c r="A3" s="118" t="s">
        <v>242</v>
      </c>
      <c r="B3" s="119" t="s">
        <v>179</v>
      </c>
      <c r="C3" s="120" t="s">
        <v>2</v>
      </c>
      <c r="D3" s="120" t="s">
        <v>34</v>
      </c>
      <c r="E3" s="121" t="s">
        <v>35</v>
      </c>
      <c r="F3" s="122" t="s">
        <v>36</v>
      </c>
    </row>
    <row r="4" spans="1:6" ht="15.4">
      <c r="A4" s="123"/>
      <c r="B4" s="92"/>
      <c r="C4" s="88"/>
      <c r="D4" s="95"/>
      <c r="E4" s="102"/>
      <c r="F4" s="117"/>
    </row>
    <row r="5" spans="1:6" ht="30.4">
      <c r="A5" s="58"/>
      <c r="B5" s="59" t="s">
        <v>252</v>
      </c>
      <c r="C5" s="60"/>
      <c r="D5" s="60"/>
      <c r="E5" s="100"/>
      <c r="F5" s="64"/>
    </row>
    <row r="6" spans="1:6" ht="15.4">
      <c r="A6" s="58"/>
      <c r="B6" s="59"/>
      <c r="C6" s="60"/>
      <c r="D6" s="61"/>
      <c r="E6" s="100"/>
      <c r="F6" s="64"/>
    </row>
    <row r="7" spans="1:6" ht="15.4">
      <c r="A7" s="150">
        <v>16.100000000000001</v>
      </c>
      <c r="B7" s="66" t="s">
        <v>247</v>
      </c>
      <c r="C7" s="60" t="s">
        <v>9</v>
      </c>
      <c r="D7" s="61">
        <v>1</v>
      </c>
      <c r="E7" s="100"/>
      <c r="F7" s="64">
        <f>D7*E7</f>
        <v>0</v>
      </c>
    </row>
    <row r="8" spans="1:6" ht="15.4">
      <c r="A8" s="58"/>
      <c r="B8" s="59"/>
      <c r="C8" s="60"/>
      <c r="D8" s="61"/>
      <c r="E8" s="100"/>
      <c r="F8" s="64"/>
    </row>
    <row r="9" spans="1:6" s="168" customFormat="1" ht="30.75">
      <c r="A9" s="179">
        <v>16.2</v>
      </c>
      <c r="B9" s="174" t="s">
        <v>267</v>
      </c>
      <c r="C9" s="171" t="s">
        <v>9</v>
      </c>
      <c r="D9" s="171">
        <v>1</v>
      </c>
      <c r="E9" s="101"/>
      <c r="F9" s="173">
        <f>D9*E9</f>
        <v>0</v>
      </c>
    </row>
    <row r="10" spans="1:6" ht="15.4">
      <c r="A10" s="58"/>
      <c r="B10" s="66"/>
      <c r="C10" s="60"/>
      <c r="D10" s="60"/>
      <c r="E10" s="100"/>
      <c r="F10" s="64"/>
    </row>
    <row r="11" spans="1:6" ht="30.75">
      <c r="A11" s="150">
        <v>16.3</v>
      </c>
      <c r="B11" s="66" t="s">
        <v>181</v>
      </c>
      <c r="C11" s="60" t="s">
        <v>248</v>
      </c>
      <c r="D11" s="60">
        <v>10</v>
      </c>
      <c r="E11" s="100"/>
      <c r="F11" s="64">
        <f>D11*E11</f>
        <v>0</v>
      </c>
    </row>
    <row r="12" spans="1:6" ht="15.4">
      <c r="A12" s="58"/>
      <c r="B12" s="66"/>
      <c r="C12" s="60"/>
      <c r="D12" s="60"/>
      <c r="E12" s="100"/>
      <c r="F12" s="64"/>
    </row>
    <row r="13" spans="1:6" ht="15.4">
      <c r="A13" s="150">
        <v>16.399999999999999</v>
      </c>
      <c r="B13" s="66" t="s">
        <v>182</v>
      </c>
      <c r="C13" s="60" t="s">
        <v>31</v>
      </c>
      <c r="D13" s="60">
        <v>1</v>
      </c>
      <c r="E13" s="100"/>
      <c r="F13" s="64">
        <f>D13*E13</f>
        <v>0</v>
      </c>
    </row>
    <row r="14" spans="1:6" ht="15.4">
      <c r="A14" s="58"/>
      <c r="B14" s="66"/>
      <c r="C14" s="60"/>
      <c r="D14" s="60"/>
      <c r="E14" s="100"/>
      <c r="F14" s="64"/>
    </row>
    <row r="15" spans="1:6" ht="15.4">
      <c r="A15" s="150">
        <v>16.5</v>
      </c>
      <c r="B15" s="66" t="s">
        <v>183</v>
      </c>
      <c r="C15" s="60" t="s">
        <v>31</v>
      </c>
      <c r="D15" s="60">
        <v>1</v>
      </c>
      <c r="E15" s="100"/>
      <c r="F15" s="64">
        <f>D15*E15</f>
        <v>0</v>
      </c>
    </row>
    <row r="16" spans="1:6" ht="15.4">
      <c r="A16" s="58"/>
      <c r="B16" s="66"/>
      <c r="C16" s="60"/>
      <c r="D16" s="60"/>
      <c r="E16" s="100"/>
      <c r="F16" s="64"/>
    </row>
    <row r="17" spans="1:7" ht="46.15">
      <c r="A17" s="150">
        <v>16.600000000000001</v>
      </c>
      <c r="B17" s="66" t="s">
        <v>184</v>
      </c>
      <c r="C17" s="60" t="s">
        <v>9</v>
      </c>
      <c r="D17" s="60">
        <v>1</v>
      </c>
      <c r="E17" s="100"/>
      <c r="F17" s="64">
        <f>D17*E17</f>
        <v>0</v>
      </c>
      <c r="G17" s="157">
        <f>SUM(F7:F17)</f>
        <v>0</v>
      </c>
    </row>
    <row r="18" spans="1:7" ht="15.4">
      <c r="A18" s="58"/>
      <c r="B18" s="66"/>
      <c r="C18" s="60"/>
      <c r="D18" s="60"/>
      <c r="E18" s="100"/>
      <c r="F18" s="64"/>
    </row>
    <row r="19" spans="1:7" ht="15.4">
      <c r="A19" s="58"/>
      <c r="B19" s="66"/>
      <c r="C19" s="60"/>
      <c r="D19" s="60"/>
      <c r="E19" s="101"/>
      <c r="F19" s="64"/>
    </row>
    <row r="20" spans="1:7" ht="30.4">
      <c r="A20" s="58"/>
      <c r="B20" s="59" t="s">
        <v>253</v>
      </c>
      <c r="C20" s="60"/>
      <c r="D20" s="60"/>
      <c r="E20" s="100"/>
      <c r="F20" s="64"/>
    </row>
    <row r="21" spans="1:7" ht="15.4">
      <c r="A21" s="58"/>
      <c r="B21" s="59"/>
      <c r="C21" s="60"/>
      <c r="D21" s="61"/>
      <c r="E21" s="100"/>
      <c r="F21" s="64"/>
    </row>
    <row r="22" spans="1:7" ht="15.4">
      <c r="A22" s="150">
        <v>16.7</v>
      </c>
      <c r="B22" s="66" t="s">
        <v>247</v>
      </c>
      <c r="C22" s="60" t="s">
        <v>9</v>
      </c>
      <c r="D22" s="61">
        <v>1</v>
      </c>
      <c r="E22" s="100"/>
      <c r="F22" s="64">
        <f>D22*E22</f>
        <v>0</v>
      </c>
    </row>
    <row r="23" spans="1:7" ht="15.4">
      <c r="A23" s="58"/>
      <c r="B23" s="66"/>
      <c r="C23" s="60"/>
      <c r="D23" s="61"/>
      <c r="E23" s="100"/>
      <c r="F23" s="64"/>
    </row>
    <row r="24" spans="1:7" ht="30.75">
      <c r="A24" s="179">
        <v>16.8</v>
      </c>
      <c r="B24" s="174" t="s">
        <v>268</v>
      </c>
      <c r="C24" s="171" t="s">
        <v>9</v>
      </c>
      <c r="D24" s="171">
        <v>1</v>
      </c>
      <c r="E24" s="101"/>
      <c r="F24" s="173">
        <f>D24*E24</f>
        <v>0</v>
      </c>
    </row>
    <row r="25" spans="1:7" ht="15.4">
      <c r="A25" s="58"/>
      <c r="B25" s="66"/>
      <c r="C25" s="60"/>
      <c r="D25" s="60"/>
      <c r="E25" s="100"/>
      <c r="F25" s="64"/>
    </row>
    <row r="26" spans="1:7" ht="160.25" customHeight="1">
      <c r="A26" s="150">
        <v>16.899999999999999</v>
      </c>
      <c r="B26" s="151" t="s">
        <v>259</v>
      </c>
      <c r="C26" s="152" t="s">
        <v>31</v>
      </c>
      <c r="D26" s="152">
        <v>1</v>
      </c>
      <c r="E26" s="108"/>
      <c r="F26" s="153">
        <f>D26*E26</f>
        <v>0</v>
      </c>
    </row>
    <row r="27" spans="1:7" ht="15.4">
      <c r="A27" s="58"/>
      <c r="B27" s="66"/>
      <c r="C27" s="60"/>
      <c r="D27" s="61"/>
      <c r="E27" s="100"/>
      <c r="F27" s="64"/>
    </row>
    <row r="28" spans="1:7" ht="15.4">
      <c r="A28" s="158">
        <v>16.100000000000001</v>
      </c>
      <c r="B28" s="66" t="s">
        <v>180</v>
      </c>
      <c r="C28" s="60" t="s">
        <v>31</v>
      </c>
      <c r="D28" s="60">
        <v>1</v>
      </c>
      <c r="E28" s="100"/>
      <c r="F28" s="64">
        <f>D28*E28</f>
        <v>0</v>
      </c>
    </row>
    <row r="29" spans="1:7" ht="15.4">
      <c r="A29" s="77"/>
      <c r="B29" s="78"/>
      <c r="C29" s="79"/>
      <c r="D29" s="80"/>
      <c r="E29" s="104"/>
      <c r="F29" s="67"/>
    </row>
    <row r="30" spans="1:7" ht="53" customHeight="1">
      <c r="A30" s="159">
        <v>16.11</v>
      </c>
      <c r="B30" s="154" t="s">
        <v>258</v>
      </c>
      <c r="C30" s="79" t="s">
        <v>31</v>
      </c>
      <c r="D30" s="155">
        <v>1</v>
      </c>
      <c r="E30" s="104"/>
      <c r="F30" s="156">
        <f>D30*E30</f>
        <v>0</v>
      </c>
      <c r="G30" s="157">
        <f>SUM(F21:F30)</f>
        <v>0</v>
      </c>
    </row>
    <row r="31" spans="1:7" ht="15.4">
      <c r="A31" s="77"/>
      <c r="B31" s="81"/>
      <c r="C31" s="79"/>
      <c r="D31" s="80"/>
      <c r="E31" s="104"/>
      <c r="F31" s="67"/>
    </row>
    <row r="32" spans="1:7" ht="15.4">
      <c r="A32" s="82"/>
      <c r="B32" s="83"/>
      <c r="C32" s="84"/>
      <c r="D32" s="84"/>
      <c r="E32" s="105"/>
      <c r="F32" s="85"/>
    </row>
    <row r="33" spans="1:6" ht="15.4" thickBot="1">
      <c r="A33" s="198" t="s">
        <v>243</v>
      </c>
      <c r="B33" s="199"/>
      <c r="C33" s="199"/>
      <c r="D33" s="199"/>
      <c r="E33" s="200"/>
      <c r="F33" s="51">
        <f>SUM(F7:F32)</f>
        <v>0</v>
      </c>
    </row>
  </sheetData>
  <mergeCells count="3">
    <mergeCell ref="A1:F1"/>
    <mergeCell ref="A2:F2"/>
    <mergeCell ref="A33:E33"/>
  </mergeCells>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8"/>
  <sheetViews>
    <sheetView view="pageBreakPreview" zoomScale="80" zoomScaleNormal="100" zoomScaleSheetLayoutView="80" workbookViewId="0">
      <pane ySplit="4" topLeftCell="A37" activePane="bottomLeft" state="frozen"/>
      <selection pane="bottomLeft" activeCell="I45" sqref="I45"/>
    </sheetView>
  </sheetViews>
  <sheetFormatPr defaultColWidth="8.796875" defaultRowHeight="14.25"/>
  <cols>
    <col min="1" max="1" width="9.6640625" style="44" customWidth="1"/>
    <col min="2" max="2" width="59.86328125" style="44" customWidth="1"/>
    <col min="3" max="3" width="5.796875" style="44" customWidth="1"/>
    <col min="4" max="4" width="5.796875" style="44" bestFit="1" customWidth="1"/>
    <col min="5" max="5" width="13.19921875" style="107" bestFit="1" customWidth="1"/>
    <col min="6" max="6" width="16.3984375" style="44" customWidth="1"/>
    <col min="7" max="16384" width="8.796875" style="44"/>
  </cols>
  <sheetData>
    <row r="1" spans="1:6" ht="34.049999999999997" customHeight="1" thickBot="1">
      <c r="A1" s="192" t="s">
        <v>250</v>
      </c>
      <c r="B1" s="193"/>
      <c r="C1" s="193"/>
      <c r="D1" s="193"/>
      <c r="E1" s="193"/>
      <c r="F1" s="194"/>
    </row>
    <row r="2" spans="1:6" ht="15.4" thickBot="1">
      <c r="A2" s="195" t="s">
        <v>61</v>
      </c>
      <c r="B2" s="196"/>
      <c r="C2" s="196"/>
      <c r="D2" s="196"/>
      <c r="E2" s="196"/>
      <c r="F2" s="197"/>
    </row>
    <row r="3" spans="1:6" ht="32.549999999999997" customHeight="1" thickBot="1">
      <c r="A3" s="52" t="s">
        <v>31</v>
      </c>
      <c r="B3" s="53" t="s">
        <v>32</v>
      </c>
      <c r="C3" s="53" t="s">
        <v>33</v>
      </c>
      <c r="D3" s="53" t="s">
        <v>34</v>
      </c>
      <c r="E3" s="98" t="s">
        <v>35</v>
      </c>
      <c r="F3" s="54" t="s">
        <v>36</v>
      </c>
    </row>
    <row r="4" spans="1:6" ht="30">
      <c r="A4" s="55" t="s">
        <v>66</v>
      </c>
      <c r="B4" s="72" t="s">
        <v>67</v>
      </c>
      <c r="C4" s="56"/>
      <c r="D4" s="56"/>
      <c r="E4" s="99"/>
      <c r="F4" s="57"/>
    </row>
    <row r="5" spans="1:6" ht="15.4">
      <c r="A5" s="58"/>
      <c r="B5" s="59" t="s">
        <v>37</v>
      </c>
      <c r="C5" s="60"/>
      <c r="D5" s="61"/>
      <c r="E5" s="100"/>
      <c r="F5" s="62"/>
    </row>
    <row r="6" spans="1:6" ht="15.4">
      <c r="A6" s="58" t="s">
        <v>91</v>
      </c>
      <c r="B6" s="59" t="s">
        <v>38</v>
      </c>
      <c r="C6" s="60"/>
      <c r="D6" s="60"/>
      <c r="E6" s="100"/>
      <c r="F6" s="64"/>
    </row>
    <row r="7" spans="1:6" ht="15.4">
      <c r="A7" s="58"/>
      <c r="B7" s="59" t="s">
        <v>39</v>
      </c>
      <c r="C7" s="60"/>
      <c r="D7" s="61"/>
      <c r="E7" s="100"/>
      <c r="F7" s="64"/>
    </row>
    <row r="8" spans="1:6" ht="30.75">
      <c r="A8" s="58"/>
      <c r="B8" s="65" t="s">
        <v>64</v>
      </c>
      <c r="C8" s="60"/>
      <c r="D8" s="61"/>
      <c r="E8" s="100"/>
      <c r="F8" s="64"/>
    </row>
    <row r="9" spans="1:6" ht="46.15">
      <c r="A9" s="58" t="s">
        <v>92</v>
      </c>
      <c r="B9" s="66" t="s">
        <v>60</v>
      </c>
      <c r="C9" s="60"/>
      <c r="D9" s="60"/>
      <c r="E9" s="100"/>
      <c r="F9" s="64"/>
    </row>
    <row r="10" spans="1:6" ht="15.4">
      <c r="A10" s="58"/>
      <c r="B10" s="66" t="s">
        <v>125</v>
      </c>
      <c r="C10" s="60" t="s">
        <v>30</v>
      </c>
      <c r="D10" s="60">
        <f>D15</f>
        <v>278</v>
      </c>
      <c r="E10" s="100"/>
      <c r="F10" s="64">
        <f>D10*E10</f>
        <v>0</v>
      </c>
    </row>
    <row r="11" spans="1:6" ht="15.4">
      <c r="A11" s="58" t="s">
        <v>93</v>
      </c>
      <c r="B11" s="66" t="s">
        <v>40</v>
      </c>
      <c r="C11" s="60"/>
      <c r="D11" s="60"/>
      <c r="E11" s="100"/>
      <c r="F11" s="64"/>
    </row>
    <row r="12" spans="1:6" ht="15.4">
      <c r="A12" s="58"/>
      <c r="B12" s="66" t="s">
        <v>125</v>
      </c>
      <c r="C12" s="60" t="s">
        <v>30</v>
      </c>
      <c r="D12" s="60">
        <f>D10</f>
        <v>278</v>
      </c>
      <c r="E12" s="101"/>
      <c r="F12" s="64">
        <f>D12*E12</f>
        <v>0</v>
      </c>
    </row>
    <row r="13" spans="1:6" ht="15.4">
      <c r="A13" s="58"/>
      <c r="B13" s="66"/>
      <c r="C13" s="60"/>
      <c r="D13" s="60"/>
      <c r="E13" s="101"/>
      <c r="F13" s="64"/>
    </row>
    <row r="14" spans="1:6" ht="15.4">
      <c r="A14" s="169"/>
      <c r="B14" s="170" t="s">
        <v>41</v>
      </c>
      <c r="C14" s="171"/>
      <c r="D14" s="172"/>
      <c r="E14" s="101"/>
      <c r="F14" s="173"/>
    </row>
    <row r="15" spans="1:6" ht="30.75">
      <c r="A15" s="169" t="s">
        <v>94</v>
      </c>
      <c r="B15" s="174" t="s">
        <v>260</v>
      </c>
      <c r="C15" s="171" t="s">
        <v>30</v>
      </c>
      <c r="D15" s="171">
        <f>D19</f>
        <v>278</v>
      </c>
      <c r="E15" s="101"/>
      <c r="F15" s="173">
        <f>D15*E15</f>
        <v>0</v>
      </c>
    </row>
    <row r="16" spans="1:6" ht="15.4">
      <c r="A16" s="169"/>
      <c r="B16" s="170" t="s">
        <v>256</v>
      </c>
      <c r="C16" s="171"/>
      <c r="D16" s="172"/>
      <c r="E16" s="101"/>
      <c r="F16" s="173"/>
    </row>
    <row r="17" spans="1:6" ht="123">
      <c r="A17" s="58"/>
      <c r="B17" s="66" t="s">
        <v>257</v>
      </c>
      <c r="C17" s="60"/>
      <c r="D17" s="61"/>
      <c r="E17" s="100"/>
      <c r="F17" s="64"/>
    </row>
    <row r="18" spans="1:6" ht="19.5" customHeight="1">
      <c r="A18" s="58" t="s">
        <v>95</v>
      </c>
      <c r="B18" s="59" t="s">
        <v>68</v>
      </c>
      <c r="C18" s="60"/>
      <c r="D18" s="61"/>
      <c r="E18" s="100"/>
      <c r="F18" s="64"/>
    </row>
    <row r="19" spans="1:6" ht="18.5" customHeight="1">
      <c r="A19" s="169"/>
      <c r="B19" s="174" t="s">
        <v>126</v>
      </c>
      <c r="C19" s="171" t="s">
        <v>30</v>
      </c>
      <c r="D19" s="171">
        <v>278</v>
      </c>
      <c r="E19" s="175"/>
      <c r="F19" s="173">
        <f>D19*E19</f>
        <v>0</v>
      </c>
    </row>
    <row r="20" spans="1:6" ht="18.5" customHeight="1">
      <c r="A20" s="58"/>
      <c r="B20" s="66"/>
      <c r="C20" s="60"/>
      <c r="D20" s="60"/>
      <c r="E20" s="100"/>
      <c r="F20" s="64"/>
    </row>
    <row r="21" spans="1:6" ht="18.5" customHeight="1">
      <c r="A21" s="58"/>
      <c r="B21" s="59" t="s">
        <v>42</v>
      </c>
      <c r="C21" s="60"/>
      <c r="D21" s="61"/>
      <c r="E21" s="100"/>
      <c r="F21" s="64"/>
    </row>
    <row r="22" spans="1:6" ht="92.25">
      <c r="A22" s="58"/>
      <c r="B22" s="66" t="s">
        <v>261</v>
      </c>
      <c r="C22" s="60"/>
      <c r="D22" s="61"/>
      <c r="E22" s="100"/>
      <c r="F22" s="64"/>
    </row>
    <row r="23" spans="1:6" ht="15.4">
      <c r="A23" s="58"/>
      <c r="B23" s="66"/>
      <c r="C23" s="60"/>
      <c r="D23" s="61"/>
      <c r="E23" s="108"/>
      <c r="F23" s="64"/>
    </row>
    <row r="24" spans="1:6" ht="15.4">
      <c r="A24" s="58" t="s">
        <v>78</v>
      </c>
      <c r="B24" s="74" t="s">
        <v>132</v>
      </c>
      <c r="C24" s="60"/>
      <c r="D24" s="61"/>
      <c r="E24" s="108"/>
      <c r="F24" s="64"/>
    </row>
    <row r="25" spans="1:6" ht="15.4">
      <c r="A25" s="58"/>
      <c r="B25" s="66" t="s">
        <v>127</v>
      </c>
      <c r="C25" s="60" t="s">
        <v>43</v>
      </c>
      <c r="D25" s="60">
        <v>1</v>
      </c>
      <c r="E25" s="108"/>
      <c r="F25" s="64">
        <f>D25*E25</f>
        <v>0</v>
      </c>
    </row>
    <row r="26" spans="1:6" ht="15.4">
      <c r="A26" s="58"/>
      <c r="B26" s="66"/>
      <c r="C26" s="60"/>
      <c r="D26" s="60"/>
      <c r="E26" s="108"/>
      <c r="F26" s="64"/>
    </row>
    <row r="27" spans="1:6" ht="15.4">
      <c r="A27" s="58" t="s">
        <v>79</v>
      </c>
      <c r="B27" s="76" t="s">
        <v>70</v>
      </c>
      <c r="C27" s="60"/>
      <c r="D27" s="61"/>
      <c r="E27" s="108"/>
      <c r="F27" s="64"/>
    </row>
    <row r="28" spans="1:6" customFormat="1" ht="15.4">
      <c r="A28" s="58"/>
      <c r="B28" s="76" t="s">
        <v>133</v>
      </c>
      <c r="C28" s="60"/>
      <c r="D28" s="61"/>
      <c r="E28" s="108"/>
      <c r="F28" s="64"/>
    </row>
    <row r="29" spans="1:6" customFormat="1" ht="15.4">
      <c r="A29" s="58"/>
      <c r="B29" s="66" t="s">
        <v>129</v>
      </c>
      <c r="C29" s="60" t="s">
        <v>43</v>
      </c>
      <c r="D29" s="61">
        <v>1</v>
      </c>
      <c r="E29" s="108"/>
      <c r="F29" s="64">
        <f>E29*D29</f>
        <v>0</v>
      </c>
    </row>
    <row r="30" spans="1:6" ht="15.4">
      <c r="A30" s="58"/>
      <c r="B30" s="66"/>
      <c r="C30" s="60"/>
      <c r="D30" s="61"/>
      <c r="E30" s="108"/>
      <c r="F30" s="64"/>
    </row>
    <row r="31" spans="1:6" ht="15.4">
      <c r="A31" s="58"/>
      <c r="B31" s="76" t="s">
        <v>82</v>
      </c>
      <c r="C31" s="60"/>
      <c r="D31" s="61"/>
      <c r="E31" s="108"/>
      <c r="F31" s="64"/>
    </row>
    <row r="32" spans="1:6" ht="15.4">
      <c r="A32" s="58" t="s">
        <v>96</v>
      </c>
      <c r="B32" s="66" t="s">
        <v>81</v>
      </c>
      <c r="C32" s="60" t="s">
        <v>43</v>
      </c>
      <c r="D32" s="61">
        <v>2</v>
      </c>
      <c r="E32" s="108"/>
      <c r="F32" s="64">
        <f>E32*D32</f>
        <v>0</v>
      </c>
    </row>
    <row r="33" spans="1:6" ht="15.4">
      <c r="A33" s="63"/>
      <c r="B33" s="66"/>
      <c r="C33" s="60"/>
      <c r="D33" s="61"/>
      <c r="E33" s="108"/>
      <c r="F33" s="64"/>
    </row>
    <row r="34" spans="1:6" ht="15.4">
      <c r="A34" s="58" t="s">
        <v>134</v>
      </c>
      <c r="B34" s="76" t="s">
        <v>135</v>
      </c>
      <c r="C34" s="60"/>
      <c r="D34" s="61"/>
      <c r="E34" s="108"/>
      <c r="F34" s="64"/>
    </row>
    <row r="35" spans="1:6" ht="15.4">
      <c r="A35" s="58"/>
      <c r="B35" s="66" t="s">
        <v>128</v>
      </c>
      <c r="C35" s="60" t="s">
        <v>43</v>
      </c>
      <c r="D35" s="61">
        <v>1</v>
      </c>
      <c r="E35" s="108"/>
      <c r="F35" s="64">
        <f>D35*E35</f>
        <v>0</v>
      </c>
    </row>
    <row r="36" spans="1:6" ht="15.4">
      <c r="A36" s="86"/>
      <c r="B36" s="87"/>
      <c r="C36" s="88"/>
      <c r="D36" s="95"/>
      <c r="E36" s="102"/>
      <c r="F36" s="89"/>
    </row>
    <row r="37" spans="1:6" ht="35" customHeight="1">
      <c r="A37" s="63"/>
      <c r="B37" s="59" t="s">
        <v>62</v>
      </c>
      <c r="C37" s="68"/>
      <c r="D37" s="68"/>
      <c r="E37" s="103"/>
      <c r="F37" s="75"/>
    </row>
    <row r="38" spans="1:6" ht="19.05" customHeight="1">
      <c r="A38" s="58" t="s">
        <v>97</v>
      </c>
      <c r="B38" s="59" t="s">
        <v>44</v>
      </c>
      <c r="C38" s="68"/>
      <c r="D38" s="68"/>
      <c r="E38" s="103"/>
      <c r="F38" s="75"/>
    </row>
    <row r="39" spans="1:6" ht="18.5" customHeight="1">
      <c r="A39" s="58"/>
      <c r="B39" s="76" t="s">
        <v>45</v>
      </c>
      <c r="C39" s="68"/>
      <c r="D39" s="68"/>
      <c r="E39" s="103"/>
      <c r="F39" s="75"/>
    </row>
    <row r="40" spans="1:6" ht="18.5" customHeight="1">
      <c r="A40" s="58" t="s">
        <v>98</v>
      </c>
      <c r="B40" s="66" t="s">
        <v>58</v>
      </c>
      <c r="C40" s="60" t="s">
        <v>43</v>
      </c>
      <c r="D40" s="61">
        <v>1</v>
      </c>
      <c r="E40" s="100"/>
      <c r="F40" s="64">
        <f>D40*E40</f>
        <v>0</v>
      </c>
    </row>
    <row r="41" spans="1:6" ht="18.5" customHeight="1">
      <c r="A41" s="82"/>
      <c r="B41" s="83"/>
      <c r="C41" s="84"/>
      <c r="D41" s="97"/>
      <c r="E41" s="105"/>
      <c r="F41" s="85"/>
    </row>
    <row r="42" spans="1:6" ht="18.5" customHeight="1">
      <c r="A42" s="77"/>
      <c r="B42" s="78" t="s">
        <v>47</v>
      </c>
      <c r="C42" s="79"/>
      <c r="D42" s="80"/>
      <c r="E42" s="104"/>
      <c r="F42" s="67"/>
    </row>
    <row r="43" spans="1:6" ht="18.5" customHeight="1">
      <c r="A43" s="77"/>
      <c r="B43" s="78" t="s">
        <v>48</v>
      </c>
      <c r="C43" s="79"/>
      <c r="D43" s="80"/>
      <c r="E43" s="104"/>
      <c r="F43" s="67"/>
    </row>
    <row r="44" spans="1:6" ht="15.4">
      <c r="A44" s="77"/>
      <c r="B44" s="81" t="s">
        <v>49</v>
      </c>
      <c r="C44" s="79"/>
      <c r="D44" s="80"/>
      <c r="E44" s="104"/>
      <c r="F44" s="67"/>
    </row>
    <row r="45" spans="1:6" ht="18.5" customHeight="1">
      <c r="A45" s="58" t="s">
        <v>100</v>
      </c>
      <c r="B45" s="66" t="s">
        <v>50</v>
      </c>
      <c r="C45" s="60" t="s">
        <v>51</v>
      </c>
      <c r="D45" s="61">
        <v>5</v>
      </c>
      <c r="E45" s="100"/>
      <c r="F45" s="64">
        <f>D45*E45</f>
        <v>0</v>
      </c>
    </row>
    <row r="46" spans="1:6" ht="18.5" customHeight="1">
      <c r="A46" s="58"/>
      <c r="B46" s="66"/>
      <c r="C46" s="60"/>
      <c r="D46" s="61"/>
      <c r="E46" s="100"/>
      <c r="F46" s="64"/>
    </row>
    <row r="47" spans="1:6" ht="18.5" customHeight="1">
      <c r="A47" s="111"/>
      <c r="B47" s="112"/>
      <c r="C47" s="113"/>
      <c r="D47" s="113"/>
      <c r="E47" s="114"/>
      <c r="F47" s="115"/>
    </row>
    <row r="48" spans="1:6" ht="18.5" customHeight="1" thickBot="1">
      <c r="A48" s="198" t="s">
        <v>84</v>
      </c>
      <c r="B48" s="199"/>
      <c r="C48" s="199"/>
      <c r="D48" s="199"/>
      <c r="E48" s="200"/>
      <c r="F48" s="51">
        <f>SUM(F9:F47)</f>
        <v>0</v>
      </c>
    </row>
    <row r="53" ht="18.5" customHeight="1"/>
    <row r="54" ht="18.5" customHeight="1"/>
    <row r="55" ht="18.5" customHeight="1"/>
    <row r="56" ht="18.5" customHeight="1"/>
    <row r="58" ht="18.5" customHeight="1"/>
    <row r="59" ht="18.5" customHeight="1"/>
    <row r="60" ht="18.5" customHeight="1"/>
    <row r="61" ht="18.5" customHeight="1"/>
    <row r="63" ht="18.5" customHeight="1"/>
    <row r="64" ht="18.5" customHeight="1"/>
    <row r="65" ht="18.5" customHeight="1"/>
    <row r="68" ht="18.5" customHeight="1"/>
    <row r="69" ht="18.5" customHeight="1"/>
    <row r="70" ht="18.5" customHeight="1"/>
    <row r="71" ht="18.5" customHeight="1"/>
    <row r="72" ht="18.5" customHeight="1"/>
    <row r="74" ht="18.5" customHeight="1"/>
    <row r="76" ht="18.5" customHeight="1"/>
    <row r="77" ht="18.5" customHeight="1"/>
    <row r="78" ht="18.5" customHeight="1"/>
    <row r="79" ht="18.5" customHeight="1"/>
    <row r="81" ht="18.5" customHeight="1"/>
    <row r="82" ht="18.5" customHeight="1"/>
    <row r="83" ht="18.5" customHeight="1"/>
    <row r="84" ht="18.5" customHeight="1"/>
    <row r="86" ht="18.5" customHeight="1"/>
    <row r="87" ht="18.5" customHeight="1"/>
    <row r="88" ht="18.5" customHeight="1"/>
    <row r="89" ht="18.5" customHeight="1"/>
    <row r="90" ht="18.5" customHeight="1"/>
    <row r="91" ht="18.5" customHeight="1"/>
    <row r="93" ht="18.5" customHeight="1"/>
    <row r="94" ht="18.5" customHeight="1"/>
    <row r="95" ht="18.5" customHeight="1"/>
    <row r="96" ht="18.5" customHeight="1"/>
    <row r="97" ht="18.5" customHeight="1"/>
    <row r="98" ht="18.5" customHeight="1"/>
    <row r="99" ht="18.5" customHeight="1"/>
    <row r="100" ht="18.5" customHeight="1"/>
    <row r="101" ht="18.5" customHeight="1"/>
    <row r="102" ht="18.5" customHeight="1"/>
    <row r="103" ht="18.5" customHeight="1"/>
    <row r="104" ht="18.5" customHeight="1"/>
    <row r="105" ht="18.5" customHeight="1"/>
    <row r="106" ht="18.5" customHeight="1"/>
    <row r="107" ht="18.5" customHeight="1"/>
    <row r="108" ht="18.5" customHeight="1"/>
  </sheetData>
  <mergeCells count="3">
    <mergeCell ref="A1:F1"/>
    <mergeCell ref="A2:F2"/>
    <mergeCell ref="A48:E48"/>
  </mergeCells>
  <pageMargins left="0.7" right="0.7" top="0.75" bottom="0.75" header="0.3" footer="0.3"/>
  <pageSetup scale="81" fitToHeight="0" orientation="portrait" r:id="rId1"/>
  <rowBreaks count="3" manualBreakCount="3">
    <brk id="20" max="16383" man="1"/>
    <brk id="60" max="16383" man="1"/>
    <brk id="8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8"/>
  <sheetViews>
    <sheetView view="pageBreakPreview" zoomScale="80" zoomScaleNormal="80" zoomScaleSheetLayoutView="80" workbookViewId="0">
      <pane ySplit="3" topLeftCell="A26" activePane="bottomLeft" state="frozen"/>
      <selection pane="bottomLeft" activeCell="H44" sqref="H44"/>
    </sheetView>
  </sheetViews>
  <sheetFormatPr defaultRowHeight="14.25"/>
  <cols>
    <col min="1" max="1" width="9.86328125" customWidth="1"/>
    <col min="2" max="2" width="59.06640625" bestFit="1" customWidth="1"/>
    <col min="6" max="6" width="15.53125" customWidth="1"/>
  </cols>
  <sheetData>
    <row r="1" spans="1:6" ht="32" customHeight="1" thickBot="1">
      <c r="A1" s="201" t="s">
        <v>250</v>
      </c>
      <c r="B1" s="202"/>
      <c r="C1" s="202"/>
      <c r="D1" s="202"/>
      <c r="E1" s="202"/>
      <c r="F1" s="203"/>
    </row>
    <row r="2" spans="1:6" ht="17.55" customHeight="1" thickBot="1">
      <c r="A2" s="204" t="s">
        <v>61</v>
      </c>
      <c r="B2" s="205"/>
      <c r="C2" s="205"/>
      <c r="D2" s="205"/>
      <c r="E2" s="205"/>
      <c r="F2" s="206"/>
    </row>
    <row r="3" spans="1:6" ht="30">
      <c r="A3" s="118" t="s">
        <v>85</v>
      </c>
      <c r="B3" s="119" t="s">
        <v>86</v>
      </c>
      <c r="C3" s="120" t="s">
        <v>2</v>
      </c>
      <c r="D3" s="120" t="s">
        <v>34</v>
      </c>
      <c r="E3" s="121" t="s">
        <v>35</v>
      </c>
      <c r="F3" s="122" t="s">
        <v>36</v>
      </c>
    </row>
    <row r="4" spans="1:6" ht="15.4">
      <c r="A4" s="86"/>
      <c r="B4" s="92" t="s">
        <v>37</v>
      </c>
      <c r="C4" s="88"/>
      <c r="D4" s="95"/>
      <c r="E4" s="102"/>
      <c r="F4" s="117"/>
    </row>
    <row r="5" spans="1:6" ht="15.4">
      <c r="A5" s="58" t="s">
        <v>91</v>
      </c>
      <c r="B5" s="59" t="s">
        <v>38</v>
      </c>
      <c r="C5" s="60"/>
      <c r="D5" s="60"/>
      <c r="E5" s="100"/>
      <c r="F5" s="64"/>
    </row>
    <row r="6" spans="1:6" ht="15.4">
      <c r="A6" s="58"/>
      <c r="B6" s="59" t="s">
        <v>39</v>
      </c>
      <c r="C6" s="60"/>
      <c r="D6" s="61"/>
      <c r="E6" s="100"/>
      <c r="F6" s="64"/>
    </row>
    <row r="7" spans="1:6" ht="30.75">
      <c r="A7" s="58"/>
      <c r="B7" s="65" t="s">
        <v>64</v>
      </c>
      <c r="C7" s="60"/>
      <c r="D7" s="61"/>
      <c r="E7" s="100"/>
      <c r="F7" s="64"/>
    </row>
    <row r="8" spans="1:6" ht="53" customHeight="1">
      <c r="A8" s="58" t="s">
        <v>92</v>
      </c>
      <c r="B8" s="66" t="s">
        <v>60</v>
      </c>
      <c r="C8" s="60"/>
      <c r="D8" s="60"/>
      <c r="E8" s="100"/>
      <c r="F8" s="64"/>
    </row>
    <row r="9" spans="1:6" ht="15.4">
      <c r="A9" s="58"/>
      <c r="B9" s="66" t="s">
        <v>217</v>
      </c>
      <c r="C9" s="60" t="s">
        <v>30</v>
      </c>
      <c r="D9" s="60">
        <f>D14</f>
        <v>300</v>
      </c>
      <c r="E9" s="100"/>
      <c r="F9" s="64">
        <f>D9*E9</f>
        <v>0</v>
      </c>
    </row>
    <row r="10" spans="1:6" ht="15.4">
      <c r="A10" s="58" t="s">
        <v>93</v>
      </c>
      <c r="B10" s="66" t="s">
        <v>40</v>
      </c>
      <c r="C10" s="60"/>
      <c r="D10" s="60"/>
      <c r="E10" s="100"/>
      <c r="F10" s="64"/>
    </row>
    <row r="11" spans="1:6" ht="15.4">
      <c r="A11" s="58"/>
      <c r="B11" s="66" t="s">
        <v>217</v>
      </c>
      <c r="C11" s="60" t="s">
        <v>30</v>
      </c>
      <c r="D11" s="60">
        <f>D9</f>
        <v>300</v>
      </c>
      <c r="E11" s="101"/>
      <c r="F11" s="64">
        <f>D11*E11</f>
        <v>0</v>
      </c>
    </row>
    <row r="12" spans="1:6" ht="15.4">
      <c r="A12" s="58"/>
      <c r="B12" s="66"/>
      <c r="C12" s="60"/>
      <c r="D12" s="60"/>
      <c r="E12" s="101"/>
      <c r="F12" s="64"/>
    </row>
    <row r="13" spans="1:6" ht="15.4">
      <c r="A13" s="58"/>
      <c r="B13" s="59" t="s">
        <v>41</v>
      </c>
      <c r="C13" s="60"/>
      <c r="D13" s="61"/>
      <c r="E13" s="100"/>
      <c r="F13" s="64"/>
    </row>
    <row r="14" spans="1:6" ht="30.75">
      <c r="A14" s="58" t="s">
        <v>94</v>
      </c>
      <c r="B14" s="66" t="s">
        <v>269</v>
      </c>
      <c r="C14" s="60" t="s">
        <v>30</v>
      </c>
      <c r="D14" s="60">
        <v>300</v>
      </c>
      <c r="E14" s="100"/>
      <c r="F14" s="64">
        <f>D14*E14</f>
        <v>0</v>
      </c>
    </row>
    <row r="15" spans="1:6" ht="15.4">
      <c r="A15" s="58"/>
      <c r="B15" s="59" t="s">
        <v>256</v>
      </c>
      <c r="C15" s="60"/>
      <c r="D15" s="61"/>
      <c r="E15" s="100"/>
      <c r="F15" s="64"/>
    </row>
    <row r="16" spans="1:6" ht="123">
      <c r="A16" s="58"/>
      <c r="B16" s="66" t="s">
        <v>262</v>
      </c>
      <c r="C16" s="60"/>
      <c r="D16" s="61"/>
      <c r="E16" s="100"/>
      <c r="F16" s="64"/>
    </row>
    <row r="17" spans="1:6" ht="15.4">
      <c r="A17" s="58" t="s">
        <v>95</v>
      </c>
      <c r="B17" s="59" t="s">
        <v>87</v>
      </c>
      <c r="C17" s="60"/>
      <c r="D17" s="61"/>
      <c r="E17" s="100"/>
      <c r="F17" s="64"/>
    </row>
    <row r="18" spans="1:6" ht="15.4">
      <c r="A18" s="58"/>
      <c r="B18" s="66" t="s">
        <v>218</v>
      </c>
      <c r="C18" s="60" t="s">
        <v>30</v>
      </c>
      <c r="D18" s="60">
        <v>300</v>
      </c>
      <c r="E18" s="176"/>
      <c r="F18" s="64">
        <f>D18*E18</f>
        <v>0</v>
      </c>
    </row>
    <row r="19" spans="1:6" ht="15.4">
      <c r="A19" s="58"/>
      <c r="B19" s="66"/>
      <c r="C19" s="60"/>
      <c r="D19" s="60"/>
      <c r="E19" s="100"/>
      <c r="F19" s="64"/>
    </row>
    <row r="20" spans="1:6" ht="15.4">
      <c r="A20" s="58"/>
      <c r="B20" s="59" t="s">
        <v>42</v>
      </c>
      <c r="C20" s="60"/>
      <c r="D20" s="61"/>
      <c r="E20" s="100"/>
      <c r="F20" s="64"/>
    </row>
    <row r="21" spans="1:6" ht="92.25">
      <c r="A21" s="58"/>
      <c r="B21" s="66" t="s">
        <v>261</v>
      </c>
      <c r="C21" s="60"/>
      <c r="D21" s="61"/>
      <c r="E21" s="100"/>
      <c r="F21" s="64"/>
    </row>
    <row r="22" spans="1:6" ht="15.4">
      <c r="A22" s="58" t="s">
        <v>78</v>
      </c>
      <c r="B22" s="74" t="s">
        <v>132</v>
      </c>
      <c r="C22" s="60"/>
      <c r="D22" s="61"/>
      <c r="E22" s="108"/>
      <c r="F22" s="64"/>
    </row>
    <row r="23" spans="1:6" ht="15.4">
      <c r="A23" s="58"/>
      <c r="B23" s="66" t="s">
        <v>219</v>
      </c>
      <c r="C23" s="60" t="s">
        <v>43</v>
      </c>
      <c r="D23" s="60">
        <v>1</v>
      </c>
      <c r="E23" s="108"/>
      <c r="F23" s="64">
        <f>D23*E23</f>
        <v>0</v>
      </c>
    </row>
    <row r="24" spans="1:6" ht="15.4">
      <c r="A24" s="58"/>
      <c r="B24" s="66"/>
      <c r="C24" s="60"/>
      <c r="D24" s="60"/>
      <c r="E24" s="108"/>
      <c r="F24" s="64"/>
    </row>
    <row r="25" spans="1:6" ht="30.4">
      <c r="A25" s="58" t="s">
        <v>79</v>
      </c>
      <c r="B25" s="76" t="s">
        <v>70</v>
      </c>
      <c r="C25" s="60"/>
      <c r="D25" s="61"/>
      <c r="E25" s="108"/>
      <c r="F25" s="64"/>
    </row>
    <row r="26" spans="1:6" ht="15.4">
      <c r="A26" s="58"/>
      <c r="B26" s="76" t="s">
        <v>225</v>
      </c>
      <c r="C26" s="60"/>
      <c r="D26" s="61"/>
      <c r="E26" s="108"/>
      <c r="F26" s="64"/>
    </row>
    <row r="27" spans="1:6" ht="15.4">
      <c r="A27" s="58"/>
      <c r="B27" s="151" t="s">
        <v>227</v>
      </c>
      <c r="C27" s="60" t="s">
        <v>43</v>
      </c>
      <c r="D27" s="61">
        <v>1</v>
      </c>
      <c r="E27" s="108"/>
      <c r="F27" s="64">
        <f>D27*E27</f>
        <v>0</v>
      </c>
    </row>
    <row r="28" spans="1:6" ht="15.4">
      <c r="A28" s="58"/>
      <c r="B28" s="66"/>
      <c r="C28" s="60"/>
      <c r="D28" s="61"/>
      <c r="E28" s="108"/>
      <c r="F28" s="64"/>
    </row>
    <row r="29" spans="1:6" ht="15.4">
      <c r="A29" s="58" t="s">
        <v>80</v>
      </c>
      <c r="B29" s="76" t="s">
        <v>141</v>
      </c>
      <c r="C29" s="60"/>
      <c r="D29" s="61"/>
      <c r="E29" s="108"/>
      <c r="F29" s="64"/>
    </row>
    <row r="30" spans="1:6" ht="15.4">
      <c r="A30" s="58"/>
      <c r="B30" s="66" t="s">
        <v>220</v>
      </c>
      <c r="C30" s="60" t="s">
        <v>43</v>
      </c>
      <c r="D30" s="61">
        <v>1</v>
      </c>
      <c r="E30" s="108"/>
      <c r="F30" s="64">
        <f>D30*E30</f>
        <v>0</v>
      </c>
    </row>
    <row r="31" spans="1:6" ht="15.4">
      <c r="A31" s="58"/>
      <c r="B31" s="66"/>
      <c r="C31" s="60"/>
      <c r="D31" s="61"/>
      <c r="E31" s="108"/>
      <c r="F31" s="64"/>
    </row>
    <row r="32" spans="1:6" ht="15.4">
      <c r="A32" s="58"/>
      <c r="B32" s="76" t="s">
        <v>82</v>
      </c>
      <c r="C32" s="60"/>
      <c r="D32" s="61"/>
      <c r="E32" s="108"/>
      <c r="F32" s="64"/>
    </row>
    <row r="33" spans="1:6" ht="15.4">
      <c r="A33" s="58" t="s">
        <v>96</v>
      </c>
      <c r="B33" s="66" t="s">
        <v>220</v>
      </c>
      <c r="C33" s="60" t="s">
        <v>43</v>
      </c>
      <c r="D33" s="61">
        <v>3</v>
      </c>
      <c r="E33" s="108"/>
      <c r="F33" s="64">
        <f>E33*D33</f>
        <v>0</v>
      </c>
    </row>
    <row r="34" spans="1:6" ht="15.4">
      <c r="A34" s="63"/>
      <c r="B34" s="66"/>
      <c r="C34" s="60"/>
      <c r="D34" s="61"/>
      <c r="E34" s="108"/>
      <c r="F34" s="64"/>
    </row>
    <row r="35" spans="1:6" ht="15.4">
      <c r="A35" s="58" t="s">
        <v>134</v>
      </c>
      <c r="B35" s="76" t="s">
        <v>135</v>
      </c>
      <c r="C35" s="60"/>
      <c r="D35" s="61"/>
      <c r="E35" s="108"/>
      <c r="F35" s="64"/>
    </row>
    <row r="36" spans="1:6" ht="15.4">
      <c r="A36" s="58"/>
      <c r="B36" s="66" t="s">
        <v>221</v>
      </c>
      <c r="C36" s="60" t="s">
        <v>43</v>
      </c>
      <c r="D36" s="61">
        <v>1</v>
      </c>
      <c r="E36" s="108"/>
      <c r="F36" s="64">
        <f>D36*E36</f>
        <v>0</v>
      </c>
    </row>
    <row r="37" spans="1:6" ht="15.4">
      <c r="A37" s="86"/>
      <c r="B37" s="87"/>
      <c r="C37" s="88"/>
      <c r="D37" s="95"/>
      <c r="E37" s="102"/>
      <c r="F37" s="89"/>
    </row>
    <row r="38" spans="1:6" ht="30.4">
      <c r="A38" s="91"/>
      <c r="B38" s="92" t="s">
        <v>62</v>
      </c>
      <c r="C38" s="93"/>
      <c r="D38" s="93"/>
      <c r="E38" s="106"/>
      <c r="F38" s="94"/>
    </row>
    <row r="39" spans="1:6" ht="15.4">
      <c r="A39" s="58"/>
      <c r="B39" s="59" t="s">
        <v>44</v>
      </c>
      <c r="C39" s="68"/>
      <c r="D39" s="68"/>
      <c r="E39" s="103"/>
      <c r="F39" s="75"/>
    </row>
    <row r="40" spans="1:6" ht="15.4">
      <c r="A40" s="58"/>
      <c r="B40" s="76" t="s">
        <v>45</v>
      </c>
      <c r="C40" s="68"/>
      <c r="D40" s="68"/>
      <c r="E40" s="103"/>
      <c r="F40" s="75"/>
    </row>
    <row r="41" spans="1:6" ht="15.4">
      <c r="A41" s="58" t="s">
        <v>98</v>
      </c>
      <c r="B41" s="66" t="s">
        <v>58</v>
      </c>
      <c r="C41" s="60" t="s">
        <v>43</v>
      </c>
      <c r="D41" s="61">
        <v>1</v>
      </c>
      <c r="E41" s="100"/>
      <c r="F41" s="64">
        <f>D41*E41</f>
        <v>0</v>
      </c>
    </row>
    <row r="42" spans="1:6" ht="15.4">
      <c r="A42" s="58"/>
      <c r="B42" s="66"/>
      <c r="C42" s="60"/>
      <c r="D42" s="60"/>
      <c r="E42" s="100"/>
      <c r="F42" s="64"/>
    </row>
    <row r="43" spans="1:6" ht="15.4">
      <c r="A43" s="77"/>
      <c r="B43" s="78" t="s">
        <v>47</v>
      </c>
      <c r="C43" s="79"/>
      <c r="D43" s="80"/>
      <c r="E43" s="104"/>
      <c r="F43" s="67"/>
    </row>
    <row r="44" spans="1:6" ht="15.4">
      <c r="A44" s="77"/>
      <c r="B44" s="78" t="s">
        <v>48</v>
      </c>
      <c r="C44" s="79"/>
      <c r="D44" s="80"/>
      <c r="E44" s="104"/>
      <c r="F44" s="67"/>
    </row>
    <row r="45" spans="1:6" ht="15.4">
      <c r="A45" s="77"/>
      <c r="B45" s="81" t="s">
        <v>49</v>
      </c>
      <c r="C45" s="79"/>
      <c r="D45" s="80"/>
      <c r="E45" s="104"/>
      <c r="F45" s="67"/>
    </row>
    <row r="46" spans="1:6" ht="17.649999999999999">
      <c r="A46" s="58" t="s">
        <v>100</v>
      </c>
      <c r="B46" s="66" t="s">
        <v>50</v>
      </c>
      <c r="C46" s="60" t="s">
        <v>51</v>
      </c>
      <c r="D46" s="61">
        <v>3</v>
      </c>
      <c r="E46" s="100"/>
      <c r="F46" s="64">
        <f>D46*E46</f>
        <v>0</v>
      </c>
    </row>
    <row r="47" spans="1:6" ht="15.4">
      <c r="A47" s="82"/>
      <c r="B47" s="83"/>
      <c r="C47" s="84"/>
      <c r="D47" s="84"/>
      <c r="E47" s="105"/>
      <c r="F47" s="85"/>
    </row>
    <row r="48" spans="1:6" ht="15.4" thickBot="1">
      <c r="A48" s="198" t="s">
        <v>88</v>
      </c>
      <c r="B48" s="199"/>
      <c r="C48" s="199"/>
      <c r="D48" s="199"/>
      <c r="E48" s="200"/>
      <c r="F48" s="51">
        <f>SUM(F8:F47)</f>
        <v>0</v>
      </c>
    </row>
  </sheetData>
  <mergeCells count="3">
    <mergeCell ref="A48:E48"/>
    <mergeCell ref="A1:F1"/>
    <mergeCell ref="A2:F2"/>
  </mergeCells>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5"/>
  <sheetViews>
    <sheetView view="pageBreakPreview" zoomScale="80" zoomScaleNormal="80" zoomScaleSheetLayoutView="80" workbookViewId="0">
      <pane ySplit="3" topLeftCell="A4" activePane="bottomLeft" state="frozen"/>
      <selection pane="bottomLeft" activeCell="L34" sqref="L34"/>
    </sheetView>
  </sheetViews>
  <sheetFormatPr defaultRowHeight="14.25"/>
  <cols>
    <col min="1" max="1" width="9.86328125" customWidth="1"/>
    <col min="2" max="2" width="59.06640625" bestFit="1" customWidth="1"/>
    <col min="6" max="6" width="15.53125" customWidth="1"/>
  </cols>
  <sheetData>
    <row r="1" spans="1:6" ht="32" customHeight="1" thickBot="1">
      <c r="A1" s="201" t="s">
        <v>250</v>
      </c>
      <c r="B1" s="202"/>
      <c r="C1" s="202"/>
      <c r="D1" s="202"/>
      <c r="E1" s="202"/>
      <c r="F1" s="203"/>
    </row>
    <row r="2" spans="1:6" ht="17.55" customHeight="1" thickBot="1">
      <c r="A2" s="204" t="s">
        <v>61</v>
      </c>
      <c r="B2" s="205"/>
      <c r="C2" s="205"/>
      <c r="D2" s="205"/>
      <c r="E2" s="205"/>
      <c r="F2" s="206"/>
    </row>
    <row r="3" spans="1:6" ht="30">
      <c r="A3" s="118" t="s">
        <v>90</v>
      </c>
      <c r="B3" s="119" t="s">
        <v>89</v>
      </c>
      <c r="C3" s="120" t="s">
        <v>2</v>
      </c>
      <c r="D3" s="120" t="s">
        <v>34</v>
      </c>
      <c r="E3" s="121" t="s">
        <v>35</v>
      </c>
      <c r="F3" s="122" t="s">
        <v>36</v>
      </c>
    </row>
    <row r="4" spans="1:6" ht="15.4">
      <c r="A4" s="86"/>
      <c r="B4" s="92" t="s">
        <v>37</v>
      </c>
      <c r="C4" s="88"/>
      <c r="D4" s="95"/>
      <c r="E4" s="102"/>
      <c r="F4" s="117"/>
    </row>
    <row r="5" spans="1:6" ht="15.4">
      <c r="A5" s="58" t="s">
        <v>91</v>
      </c>
      <c r="B5" s="59" t="s">
        <v>38</v>
      </c>
      <c r="C5" s="60"/>
      <c r="D5" s="60"/>
      <c r="E5" s="100"/>
      <c r="F5" s="64"/>
    </row>
    <row r="6" spans="1:6" ht="15.4">
      <c r="A6" s="58"/>
      <c r="B6" s="59" t="s">
        <v>39</v>
      </c>
      <c r="C6" s="60"/>
      <c r="D6" s="61"/>
      <c r="E6" s="100"/>
      <c r="F6" s="64"/>
    </row>
    <row r="7" spans="1:6" ht="30.75">
      <c r="A7" s="58"/>
      <c r="B7" s="65" t="s">
        <v>64</v>
      </c>
      <c r="C7" s="60"/>
      <c r="D7" s="61"/>
      <c r="E7" s="100"/>
      <c r="F7" s="64"/>
    </row>
    <row r="8" spans="1:6" ht="53" customHeight="1">
      <c r="A8" s="58" t="s">
        <v>92</v>
      </c>
      <c r="B8" s="66" t="s">
        <v>60</v>
      </c>
      <c r="C8" s="60"/>
      <c r="D8" s="60"/>
      <c r="E8" s="100"/>
      <c r="F8" s="64"/>
    </row>
    <row r="9" spans="1:6" ht="15.4">
      <c r="A9" s="58"/>
      <c r="B9" s="66" t="s">
        <v>125</v>
      </c>
      <c r="C9" s="60" t="s">
        <v>30</v>
      </c>
      <c r="D9" s="60">
        <f>D14</f>
        <v>122</v>
      </c>
      <c r="E9" s="100"/>
      <c r="F9" s="64">
        <f>D9*E9</f>
        <v>0</v>
      </c>
    </row>
    <row r="10" spans="1:6" ht="15.4">
      <c r="A10" s="58" t="s">
        <v>93</v>
      </c>
      <c r="B10" s="66" t="s">
        <v>40</v>
      </c>
      <c r="C10" s="60"/>
      <c r="D10" s="60"/>
      <c r="E10" s="100"/>
      <c r="F10" s="64"/>
    </row>
    <row r="11" spans="1:6" ht="15.4">
      <c r="A11" s="58"/>
      <c r="B11" s="66" t="s">
        <v>125</v>
      </c>
      <c r="C11" s="60" t="s">
        <v>30</v>
      </c>
      <c r="D11" s="60">
        <f>D9</f>
        <v>122</v>
      </c>
      <c r="E11" s="101"/>
      <c r="F11" s="64">
        <f>D11*E11</f>
        <v>0</v>
      </c>
    </row>
    <row r="12" spans="1:6" ht="15.4">
      <c r="A12" s="58"/>
      <c r="B12" s="66"/>
      <c r="C12" s="60"/>
      <c r="D12" s="60"/>
      <c r="E12" s="101"/>
      <c r="F12" s="64"/>
    </row>
    <row r="13" spans="1:6" ht="15.4">
      <c r="A13" s="58"/>
      <c r="B13" s="59" t="s">
        <v>41</v>
      </c>
      <c r="C13" s="60"/>
      <c r="D13" s="61"/>
      <c r="E13" s="100"/>
      <c r="F13" s="64"/>
    </row>
    <row r="14" spans="1:6" ht="30.75">
      <c r="A14" s="58" t="s">
        <v>94</v>
      </c>
      <c r="B14" s="66" t="s">
        <v>260</v>
      </c>
      <c r="C14" s="60" t="s">
        <v>30</v>
      </c>
      <c r="D14" s="60">
        <v>122</v>
      </c>
      <c r="E14" s="100"/>
      <c r="F14" s="64">
        <f>D14*E14</f>
        <v>0</v>
      </c>
    </row>
    <row r="15" spans="1:6" ht="15.4">
      <c r="A15" s="58"/>
      <c r="B15" s="59" t="s">
        <v>256</v>
      </c>
      <c r="C15" s="60"/>
      <c r="D15" s="61"/>
      <c r="E15" s="100"/>
      <c r="F15" s="64"/>
    </row>
    <row r="16" spans="1:6" ht="123">
      <c r="A16" s="58"/>
      <c r="B16" s="66" t="s">
        <v>262</v>
      </c>
      <c r="C16" s="60"/>
      <c r="D16" s="61"/>
      <c r="E16" s="100"/>
      <c r="F16" s="64"/>
    </row>
    <row r="17" spans="1:6" ht="15.4">
      <c r="A17" s="169" t="s">
        <v>95</v>
      </c>
      <c r="B17" s="170" t="s">
        <v>177</v>
      </c>
      <c r="C17" s="171"/>
      <c r="D17" s="172"/>
      <c r="E17" s="101"/>
      <c r="F17" s="173"/>
    </row>
    <row r="18" spans="1:6" ht="15.4">
      <c r="A18" s="169"/>
      <c r="B18" s="174" t="s">
        <v>126</v>
      </c>
      <c r="C18" s="171" t="s">
        <v>30</v>
      </c>
      <c r="D18" s="171">
        <v>122</v>
      </c>
      <c r="E18" s="175"/>
      <c r="F18" s="173">
        <f>D18*E18</f>
        <v>0</v>
      </c>
    </row>
    <row r="19" spans="1:6" ht="15.4">
      <c r="A19" s="169"/>
      <c r="B19" s="174"/>
      <c r="C19" s="171"/>
      <c r="D19" s="171"/>
      <c r="E19" s="101"/>
      <c r="F19" s="173"/>
    </row>
    <row r="20" spans="1:6" ht="15.4">
      <c r="A20" s="58"/>
      <c r="B20" s="59" t="s">
        <v>42</v>
      </c>
      <c r="C20" s="60"/>
      <c r="D20" s="61"/>
      <c r="E20" s="100"/>
      <c r="F20" s="64"/>
    </row>
    <row r="21" spans="1:6" ht="92.25">
      <c r="A21" s="58"/>
      <c r="B21" s="66" t="s">
        <v>261</v>
      </c>
      <c r="C21" s="60"/>
      <c r="D21" s="61"/>
      <c r="E21" s="100"/>
      <c r="F21" s="64"/>
    </row>
    <row r="22" spans="1:6" ht="15.4">
      <c r="A22" s="58" t="s">
        <v>78</v>
      </c>
      <c r="B22" s="74" t="s">
        <v>132</v>
      </c>
      <c r="C22" s="60"/>
      <c r="D22" s="61"/>
      <c r="E22" s="108"/>
      <c r="F22" s="64"/>
    </row>
    <row r="23" spans="1:6" ht="15.4">
      <c r="A23" s="58"/>
      <c r="B23" s="66" t="s">
        <v>127</v>
      </c>
      <c r="C23" s="60" t="s">
        <v>43</v>
      </c>
      <c r="D23" s="60">
        <v>1</v>
      </c>
      <c r="E23" s="108"/>
      <c r="F23" s="64">
        <f>D23*E23</f>
        <v>0</v>
      </c>
    </row>
    <row r="24" spans="1:6" ht="15.4">
      <c r="A24" s="58"/>
      <c r="B24" s="66"/>
      <c r="C24" s="60"/>
      <c r="D24" s="60"/>
      <c r="E24" s="108"/>
      <c r="F24" s="64"/>
    </row>
    <row r="25" spans="1:6" ht="30.4">
      <c r="A25" s="58" t="s">
        <v>79</v>
      </c>
      <c r="B25" s="76" t="s">
        <v>70</v>
      </c>
      <c r="C25" s="60"/>
      <c r="D25" s="61"/>
      <c r="E25" s="108"/>
      <c r="F25" s="64"/>
    </row>
    <row r="26" spans="1:6" ht="15.4">
      <c r="A26" s="58"/>
      <c r="B26" s="76" t="s">
        <v>133</v>
      </c>
      <c r="C26" s="60"/>
      <c r="D26" s="61"/>
      <c r="E26" s="108"/>
      <c r="F26" s="64"/>
    </row>
    <row r="27" spans="1:6" ht="15.4">
      <c r="A27" s="58" t="s">
        <v>142</v>
      </c>
      <c r="B27" s="66" t="s">
        <v>228</v>
      </c>
      <c r="C27" s="60" t="s">
        <v>43</v>
      </c>
      <c r="D27" s="61">
        <v>1</v>
      </c>
      <c r="E27" s="108"/>
      <c r="F27" s="64">
        <f>E27*D27</f>
        <v>0</v>
      </c>
    </row>
    <row r="28" spans="1:6" ht="15.4">
      <c r="A28" s="58"/>
      <c r="B28" s="66"/>
      <c r="C28" s="60"/>
      <c r="D28" s="61"/>
      <c r="E28" s="108"/>
      <c r="F28" s="64"/>
    </row>
    <row r="29" spans="1:6" ht="15.4">
      <c r="A29" s="58"/>
      <c r="B29" s="76" t="s">
        <v>82</v>
      </c>
      <c r="C29" s="60"/>
      <c r="D29" s="61"/>
      <c r="E29" s="108"/>
      <c r="F29" s="64"/>
    </row>
    <row r="30" spans="1:6" ht="15.4">
      <c r="A30" s="58" t="s">
        <v>96</v>
      </c>
      <c r="B30" s="66" t="s">
        <v>81</v>
      </c>
      <c r="C30" s="60" t="s">
        <v>43</v>
      </c>
      <c r="D30" s="61">
        <v>1</v>
      </c>
      <c r="E30" s="108"/>
      <c r="F30" s="64">
        <f>E30*D30</f>
        <v>0</v>
      </c>
    </row>
    <row r="31" spans="1:6" ht="15.4">
      <c r="A31" s="63"/>
      <c r="B31" s="66"/>
      <c r="C31" s="60"/>
      <c r="D31" s="61"/>
      <c r="E31" s="108"/>
      <c r="F31" s="64"/>
    </row>
    <row r="32" spans="1:6" ht="15.4">
      <c r="A32" s="58" t="s">
        <v>134</v>
      </c>
      <c r="B32" s="76" t="s">
        <v>135</v>
      </c>
      <c r="C32" s="60"/>
      <c r="D32" s="61"/>
      <c r="E32" s="108"/>
      <c r="F32" s="64"/>
    </row>
    <row r="33" spans="1:6" ht="15.4">
      <c r="A33" s="58"/>
      <c r="B33" s="66" t="s">
        <v>128</v>
      </c>
      <c r="C33" s="60" t="s">
        <v>43</v>
      </c>
      <c r="D33" s="61">
        <v>1</v>
      </c>
      <c r="E33" s="108"/>
      <c r="F33" s="64">
        <f>D33*E33</f>
        <v>0</v>
      </c>
    </row>
    <row r="34" spans="1:6" ht="15.4">
      <c r="A34" s="86"/>
      <c r="B34" s="87"/>
      <c r="C34" s="88"/>
      <c r="D34" s="95"/>
      <c r="E34" s="102"/>
      <c r="F34" s="89"/>
    </row>
    <row r="35" spans="1:6" ht="30.4">
      <c r="A35" s="91"/>
      <c r="B35" s="92" t="s">
        <v>62</v>
      </c>
      <c r="C35" s="93"/>
      <c r="D35" s="93"/>
      <c r="E35" s="106"/>
      <c r="F35" s="94"/>
    </row>
    <row r="36" spans="1:6" ht="15.4">
      <c r="A36" s="58"/>
      <c r="B36" s="59" t="s">
        <v>44</v>
      </c>
      <c r="C36" s="68"/>
      <c r="D36" s="68"/>
      <c r="E36" s="103"/>
      <c r="F36" s="75"/>
    </row>
    <row r="37" spans="1:6" ht="15.4">
      <c r="A37" s="58"/>
      <c r="B37" s="76" t="s">
        <v>45</v>
      </c>
      <c r="C37" s="68"/>
      <c r="D37" s="68"/>
      <c r="E37" s="103"/>
      <c r="F37" s="75"/>
    </row>
    <row r="38" spans="1:6" ht="15.4">
      <c r="A38" s="58" t="s">
        <v>98</v>
      </c>
      <c r="B38" s="66" t="s">
        <v>58</v>
      </c>
      <c r="C38" s="60" t="s">
        <v>43</v>
      </c>
      <c r="D38" s="61">
        <v>1</v>
      </c>
      <c r="E38" s="100"/>
      <c r="F38" s="64">
        <f>D38*E38</f>
        <v>0</v>
      </c>
    </row>
    <row r="39" spans="1:6" ht="15.4">
      <c r="A39" s="58"/>
      <c r="B39" s="66"/>
      <c r="C39" s="60"/>
      <c r="D39" s="60"/>
      <c r="E39" s="100"/>
      <c r="F39" s="64"/>
    </row>
    <row r="40" spans="1:6" ht="15.4">
      <c r="A40" s="77"/>
      <c r="B40" s="78" t="s">
        <v>47</v>
      </c>
      <c r="C40" s="79"/>
      <c r="D40" s="80"/>
      <c r="E40" s="104"/>
      <c r="F40" s="67"/>
    </row>
    <row r="41" spans="1:6" ht="15.4">
      <c r="A41" s="77"/>
      <c r="B41" s="78" t="s">
        <v>48</v>
      </c>
      <c r="C41" s="79"/>
      <c r="D41" s="80"/>
      <c r="E41" s="104"/>
      <c r="F41" s="67"/>
    </row>
    <row r="42" spans="1:6" ht="15.4">
      <c r="A42" s="77"/>
      <c r="B42" s="81" t="s">
        <v>49</v>
      </c>
      <c r="C42" s="79"/>
      <c r="D42" s="80"/>
      <c r="E42" s="104"/>
      <c r="F42" s="67"/>
    </row>
    <row r="43" spans="1:6" ht="17.649999999999999">
      <c r="A43" s="58" t="s">
        <v>100</v>
      </c>
      <c r="B43" s="66" t="s">
        <v>50</v>
      </c>
      <c r="C43" s="60" t="s">
        <v>51</v>
      </c>
      <c r="D43" s="61">
        <v>3</v>
      </c>
      <c r="E43" s="100"/>
      <c r="F43" s="64">
        <f>D43*E43</f>
        <v>0</v>
      </c>
    </row>
    <row r="44" spans="1:6" ht="15.4">
      <c r="A44" s="82"/>
      <c r="B44" s="83"/>
      <c r="C44" s="84"/>
      <c r="D44" s="84"/>
      <c r="E44" s="105"/>
      <c r="F44" s="85"/>
    </row>
    <row r="45" spans="1:6" ht="15.4" thickBot="1">
      <c r="A45" s="198" t="s">
        <v>104</v>
      </c>
      <c r="B45" s="199"/>
      <c r="C45" s="199"/>
      <c r="D45" s="199"/>
      <c r="E45" s="200"/>
      <c r="F45" s="51">
        <f>SUM(F8:F44)</f>
        <v>0</v>
      </c>
    </row>
  </sheetData>
  <mergeCells count="3">
    <mergeCell ref="A1:F1"/>
    <mergeCell ref="A2:F2"/>
    <mergeCell ref="A45:E45"/>
  </mergeCells>
  <pageMargins left="0.7" right="0.7" top="0.75" bottom="0.75" header="0.3" footer="0.3"/>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8"/>
  <sheetViews>
    <sheetView view="pageBreakPreview" zoomScale="80" zoomScaleNormal="80" zoomScaleSheetLayoutView="80" workbookViewId="0">
      <pane ySplit="3" topLeftCell="A26" activePane="bottomLeft" state="frozen"/>
      <selection pane="bottomLeft" activeCell="I45" sqref="I45"/>
    </sheetView>
  </sheetViews>
  <sheetFormatPr defaultRowHeight="14.25"/>
  <cols>
    <col min="1" max="1" width="9.86328125" customWidth="1"/>
    <col min="2" max="2" width="59.06640625" bestFit="1" customWidth="1"/>
    <col min="6" max="6" width="15.53125" customWidth="1"/>
  </cols>
  <sheetData>
    <row r="1" spans="1:6" ht="32" customHeight="1" thickBot="1">
      <c r="A1" s="201" t="s">
        <v>251</v>
      </c>
      <c r="B1" s="202"/>
      <c r="C1" s="202"/>
      <c r="D1" s="202"/>
      <c r="E1" s="202"/>
      <c r="F1" s="203"/>
    </row>
    <row r="2" spans="1:6" ht="17.55" customHeight="1" thickBot="1">
      <c r="A2" s="204" t="s">
        <v>61</v>
      </c>
      <c r="B2" s="205"/>
      <c r="C2" s="205"/>
      <c r="D2" s="205"/>
      <c r="E2" s="205"/>
      <c r="F2" s="206"/>
    </row>
    <row r="3" spans="1:6" ht="30">
      <c r="A3" s="118" t="s">
        <v>102</v>
      </c>
      <c r="B3" s="119" t="s">
        <v>144</v>
      </c>
      <c r="C3" s="120" t="s">
        <v>2</v>
      </c>
      <c r="D3" s="120" t="s">
        <v>34</v>
      </c>
      <c r="E3" s="121" t="s">
        <v>35</v>
      </c>
      <c r="F3" s="122" t="s">
        <v>36</v>
      </c>
    </row>
    <row r="4" spans="1:6" ht="15.4">
      <c r="A4" s="86"/>
      <c r="B4" s="92" t="s">
        <v>37</v>
      </c>
      <c r="C4" s="88"/>
      <c r="D4" s="95"/>
      <c r="E4" s="102"/>
      <c r="F4" s="117"/>
    </row>
    <row r="5" spans="1:6" ht="15.4">
      <c r="A5" s="58" t="s">
        <v>91</v>
      </c>
      <c r="B5" s="59" t="s">
        <v>38</v>
      </c>
      <c r="C5" s="60"/>
      <c r="D5" s="60"/>
      <c r="E5" s="100"/>
      <c r="F5" s="64"/>
    </row>
    <row r="6" spans="1:6" ht="15.4">
      <c r="A6" s="58"/>
      <c r="B6" s="59" t="s">
        <v>39</v>
      </c>
      <c r="C6" s="60"/>
      <c r="D6" s="61"/>
      <c r="E6" s="100"/>
      <c r="F6" s="64"/>
    </row>
    <row r="7" spans="1:6" ht="30.75">
      <c r="A7" s="58"/>
      <c r="B7" s="65" t="s">
        <v>64</v>
      </c>
      <c r="C7" s="60"/>
      <c r="D7" s="61"/>
      <c r="E7" s="100"/>
      <c r="F7" s="64"/>
    </row>
    <row r="8" spans="1:6" ht="53" customHeight="1">
      <c r="A8" s="58" t="s">
        <v>92</v>
      </c>
      <c r="B8" s="66" t="s">
        <v>60</v>
      </c>
      <c r="C8" s="60"/>
      <c r="D8" s="60"/>
      <c r="E8" s="100"/>
      <c r="F8" s="64"/>
    </row>
    <row r="9" spans="1:6" ht="15.4">
      <c r="A9" s="58"/>
      <c r="B9" s="66" t="s">
        <v>137</v>
      </c>
      <c r="C9" s="60" t="s">
        <v>30</v>
      </c>
      <c r="D9" s="60">
        <f>D14</f>
        <v>540</v>
      </c>
      <c r="E9" s="100"/>
      <c r="F9" s="64">
        <f>D9*E9</f>
        <v>0</v>
      </c>
    </row>
    <row r="10" spans="1:6" ht="15.4">
      <c r="A10" s="58" t="s">
        <v>93</v>
      </c>
      <c r="B10" s="66" t="s">
        <v>40</v>
      </c>
      <c r="C10" s="60"/>
      <c r="D10" s="60"/>
      <c r="E10" s="100"/>
      <c r="F10" s="64"/>
    </row>
    <row r="11" spans="1:6" ht="15.4">
      <c r="A11" s="58"/>
      <c r="B11" s="66" t="s">
        <v>137</v>
      </c>
      <c r="C11" s="60" t="s">
        <v>30</v>
      </c>
      <c r="D11" s="60">
        <f>D9</f>
        <v>540</v>
      </c>
      <c r="E11" s="101"/>
      <c r="F11" s="64">
        <f>D11*E11</f>
        <v>0</v>
      </c>
    </row>
    <row r="12" spans="1:6" ht="15.4">
      <c r="A12" s="58"/>
      <c r="B12" s="66"/>
      <c r="C12" s="60"/>
      <c r="D12" s="60"/>
      <c r="E12" s="101"/>
      <c r="F12" s="64"/>
    </row>
    <row r="13" spans="1:6" ht="15.4">
      <c r="A13" s="58"/>
      <c r="B13" s="59" t="s">
        <v>41</v>
      </c>
      <c r="C13" s="60"/>
      <c r="D13" s="61"/>
      <c r="E13" s="100"/>
      <c r="F13" s="64"/>
    </row>
    <row r="14" spans="1:6" ht="33.6" customHeight="1">
      <c r="A14" s="58" t="s">
        <v>94</v>
      </c>
      <c r="B14" s="66" t="s">
        <v>270</v>
      </c>
      <c r="C14" s="60" t="s">
        <v>30</v>
      </c>
      <c r="D14" s="60">
        <v>540</v>
      </c>
      <c r="E14" s="100"/>
      <c r="F14" s="64">
        <f>D14*E14</f>
        <v>0</v>
      </c>
    </row>
    <row r="15" spans="1:6" ht="15.4">
      <c r="A15" s="58"/>
      <c r="B15" s="59" t="s">
        <v>256</v>
      </c>
      <c r="C15" s="60"/>
      <c r="D15" s="61"/>
      <c r="E15" s="100"/>
      <c r="F15" s="64"/>
    </row>
    <row r="16" spans="1:6" ht="123">
      <c r="A16" s="58"/>
      <c r="B16" s="66" t="s">
        <v>262</v>
      </c>
      <c r="C16" s="60"/>
      <c r="D16" s="61"/>
      <c r="E16" s="100"/>
      <c r="F16" s="64"/>
    </row>
    <row r="17" spans="1:6" ht="15.4">
      <c r="A17" s="58" t="s">
        <v>95</v>
      </c>
      <c r="B17" s="59" t="s">
        <v>143</v>
      </c>
      <c r="C17" s="60"/>
      <c r="D17" s="61"/>
      <c r="E17" s="100"/>
      <c r="F17" s="64"/>
    </row>
    <row r="18" spans="1:6" ht="15.4">
      <c r="A18" s="58"/>
      <c r="B18" s="66" t="s">
        <v>63</v>
      </c>
      <c r="C18" s="60" t="s">
        <v>30</v>
      </c>
      <c r="D18" s="60">
        <v>540</v>
      </c>
      <c r="E18" s="177"/>
      <c r="F18" s="64">
        <f>D18*E18</f>
        <v>0</v>
      </c>
    </row>
    <row r="19" spans="1:6" ht="15.4">
      <c r="A19" s="58"/>
      <c r="B19" s="66"/>
      <c r="C19" s="60"/>
      <c r="D19" s="60"/>
      <c r="E19" s="100"/>
      <c r="F19" s="64"/>
    </row>
    <row r="20" spans="1:6" ht="15.4">
      <c r="A20" s="58"/>
      <c r="B20" s="59" t="s">
        <v>42</v>
      </c>
      <c r="C20" s="60"/>
      <c r="D20" s="61"/>
      <c r="E20" s="100"/>
      <c r="F20" s="64"/>
    </row>
    <row r="21" spans="1:6" ht="92.25">
      <c r="A21" s="58"/>
      <c r="B21" s="66" t="s">
        <v>261</v>
      </c>
      <c r="C21" s="60"/>
      <c r="D21" s="61"/>
      <c r="E21" s="100"/>
      <c r="F21" s="64"/>
    </row>
    <row r="22" spans="1:6" ht="15.4">
      <c r="A22" s="58" t="s">
        <v>78</v>
      </c>
      <c r="B22" s="74" t="s">
        <v>132</v>
      </c>
      <c r="C22" s="60"/>
      <c r="D22" s="61"/>
      <c r="E22" s="108"/>
      <c r="F22" s="64"/>
    </row>
    <row r="23" spans="1:6" ht="15.4">
      <c r="A23" s="58"/>
      <c r="B23" s="66" t="s">
        <v>138</v>
      </c>
      <c r="C23" s="60" t="s">
        <v>43</v>
      </c>
      <c r="D23" s="60">
        <v>1</v>
      </c>
      <c r="E23" s="108"/>
      <c r="F23" s="64">
        <f>D23*E23</f>
        <v>0</v>
      </c>
    </row>
    <row r="24" spans="1:6" ht="15.4">
      <c r="A24" s="58"/>
      <c r="B24" s="66"/>
      <c r="C24" s="60"/>
      <c r="D24" s="60"/>
      <c r="E24" s="108"/>
      <c r="F24" s="64"/>
    </row>
    <row r="25" spans="1:6" ht="30.4">
      <c r="A25" s="58" t="s">
        <v>79</v>
      </c>
      <c r="B25" s="76" t="s">
        <v>70</v>
      </c>
      <c r="C25" s="60"/>
      <c r="D25" s="61"/>
      <c r="E25" s="108"/>
      <c r="F25" s="64"/>
    </row>
    <row r="26" spans="1:6" ht="15.4">
      <c r="A26" s="58"/>
      <c r="B26" s="76" t="s">
        <v>141</v>
      </c>
      <c r="C26" s="60"/>
      <c r="D26" s="61"/>
      <c r="E26" s="108"/>
      <c r="F26" s="64"/>
    </row>
    <row r="27" spans="1:6" ht="15.4">
      <c r="A27" s="58"/>
      <c r="B27" s="66" t="s">
        <v>139</v>
      </c>
      <c r="C27" s="60" t="s">
        <v>43</v>
      </c>
      <c r="D27" s="61">
        <v>2</v>
      </c>
      <c r="E27" s="108"/>
      <c r="F27" s="64">
        <f>E27*D27</f>
        <v>0</v>
      </c>
    </row>
    <row r="28" spans="1:6" ht="15.4">
      <c r="A28" s="58"/>
      <c r="B28" s="66"/>
      <c r="C28" s="60"/>
      <c r="D28" s="61"/>
      <c r="E28" s="108"/>
      <c r="F28" s="64"/>
    </row>
    <row r="29" spans="1:6" ht="15.4">
      <c r="A29" s="58" t="s">
        <v>83</v>
      </c>
      <c r="B29" s="76" t="s">
        <v>225</v>
      </c>
      <c r="C29" s="60"/>
      <c r="D29" s="61"/>
      <c r="E29" s="108"/>
      <c r="F29" s="64"/>
    </row>
    <row r="30" spans="1:6" ht="15.4">
      <c r="A30" s="58"/>
      <c r="B30" s="66" t="s">
        <v>236</v>
      </c>
      <c r="C30" s="60" t="s">
        <v>43</v>
      </c>
      <c r="D30" s="61">
        <v>1</v>
      </c>
      <c r="E30" s="108"/>
      <c r="F30" s="64">
        <f>E30*D30</f>
        <v>0</v>
      </c>
    </row>
    <row r="31" spans="1:6" ht="15.4">
      <c r="A31" s="58"/>
      <c r="B31" s="66"/>
      <c r="C31" s="60"/>
      <c r="D31" s="61"/>
      <c r="E31" s="108"/>
      <c r="F31" s="64"/>
    </row>
    <row r="32" spans="1:6" ht="15.4">
      <c r="A32" s="58"/>
      <c r="B32" s="76" t="s">
        <v>82</v>
      </c>
      <c r="C32" s="60"/>
      <c r="D32" s="61"/>
      <c r="E32" s="108"/>
      <c r="F32" s="64"/>
    </row>
    <row r="33" spans="1:6" ht="15.4">
      <c r="A33" s="58" t="s">
        <v>96</v>
      </c>
      <c r="B33" s="66" t="s">
        <v>139</v>
      </c>
      <c r="C33" s="60" t="s">
        <v>43</v>
      </c>
      <c r="D33" s="61">
        <v>4</v>
      </c>
      <c r="E33" s="108"/>
      <c r="F33" s="64">
        <f>E33*D33</f>
        <v>0</v>
      </c>
    </row>
    <row r="34" spans="1:6" ht="15.4">
      <c r="A34" s="63"/>
      <c r="B34" s="66"/>
      <c r="C34" s="60"/>
      <c r="D34" s="61"/>
      <c r="E34" s="108"/>
      <c r="F34" s="64"/>
    </row>
    <row r="35" spans="1:6" ht="15.4">
      <c r="A35" s="58" t="s">
        <v>134</v>
      </c>
      <c r="B35" s="76" t="s">
        <v>135</v>
      </c>
      <c r="C35" s="60"/>
      <c r="D35" s="61"/>
      <c r="E35" s="108"/>
      <c r="F35" s="64"/>
    </row>
    <row r="36" spans="1:6" ht="15.4">
      <c r="A36" s="58"/>
      <c r="B36" s="66" t="s">
        <v>140</v>
      </c>
      <c r="C36" s="60" t="s">
        <v>43</v>
      </c>
      <c r="D36" s="61">
        <v>1</v>
      </c>
      <c r="E36" s="108"/>
      <c r="F36" s="64">
        <f>D36*E36</f>
        <v>0</v>
      </c>
    </row>
    <row r="37" spans="1:6" ht="15.4">
      <c r="A37" s="86"/>
      <c r="B37" s="87"/>
      <c r="C37" s="88"/>
      <c r="D37" s="95"/>
      <c r="E37" s="102"/>
      <c r="F37" s="89"/>
    </row>
    <row r="38" spans="1:6" ht="30.4">
      <c r="A38" s="91"/>
      <c r="B38" s="92" t="s">
        <v>62</v>
      </c>
      <c r="C38" s="93"/>
      <c r="D38" s="93"/>
      <c r="E38" s="106"/>
      <c r="F38" s="94"/>
    </row>
    <row r="39" spans="1:6" ht="15.4">
      <c r="A39" s="58"/>
      <c r="B39" s="59" t="s">
        <v>44</v>
      </c>
      <c r="C39" s="68"/>
      <c r="D39" s="68"/>
      <c r="E39" s="103"/>
      <c r="F39" s="75"/>
    </row>
    <row r="40" spans="1:6" ht="15.4">
      <c r="A40" s="58"/>
      <c r="B40" s="76" t="s">
        <v>45</v>
      </c>
      <c r="C40" s="68"/>
      <c r="D40" s="68"/>
      <c r="E40" s="103"/>
      <c r="F40" s="75"/>
    </row>
    <row r="41" spans="1:6" ht="15.4">
      <c r="A41" s="58" t="s">
        <v>98</v>
      </c>
      <c r="B41" s="66" t="s">
        <v>58</v>
      </c>
      <c r="C41" s="60" t="s">
        <v>43</v>
      </c>
      <c r="D41" s="61">
        <v>1</v>
      </c>
      <c r="E41" s="100"/>
      <c r="F41" s="64">
        <f>D41*E41</f>
        <v>0</v>
      </c>
    </row>
    <row r="42" spans="1:6" ht="15.4">
      <c r="A42" s="58"/>
      <c r="B42" s="66"/>
      <c r="C42" s="60"/>
      <c r="D42" s="60"/>
      <c r="E42" s="100"/>
      <c r="F42" s="64"/>
    </row>
    <row r="43" spans="1:6" ht="15.4">
      <c r="A43" s="77"/>
      <c r="B43" s="78" t="s">
        <v>47</v>
      </c>
      <c r="C43" s="79"/>
      <c r="D43" s="80"/>
      <c r="E43" s="104"/>
      <c r="F43" s="67"/>
    </row>
    <row r="44" spans="1:6" ht="15.4">
      <c r="A44" s="77"/>
      <c r="B44" s="78" t="s">
        <v>48</v>
      </c>
      <c r="C44" s="79"/>
      <c r="D44" s="80"/>
      <c r="E44" s="104"/>
      <c r="F44" s="67"/>
    </row>
    <row r="45" spans="1:6" ht="15.4">
      <c r="A45" s="77"/>
      <c r="B45" s="81" t="s">
        <v>49</v>
      </c>
      <c r="C45" s="79"/>
      <c r="D45" s="80"/>
      <c r="E45" s="104"/>
      <c r="F45" s="67"/>
    </row>
    <row r="46" spans="1:6" ht="17.649999999999999">
      <c r="A46" s="58" t="s">
        <v>100</v>
      </c>
      <c r="B46" s="66" t="s">
        <v>50</v>
      </c>
      <c r="C46" s="60" t="s">
        <v>51</v>
      </c>
      <c r="D46" s="61">
        <v>3</v>
      </c>
      <c r="E46" s="100"/>
      <c r="F46" s="64">
        <f>D46*E46</f>
        <v>0</v>
      </c>
    </row>
    <row r="47" spans="1:6" ht="15.4">
      <c r="A47" s="82"/>
      <c r="B47" s="83"/>
      <c r="C47" s="84"/>
      <c r="D47" s="84"/>
      <c r="E47" s="105"/>
      <c r="F47" s="85"/>
    </row>
    <row r="48" spans="1:6" ht="15.4" thickBot="1">
      <c r="A48" s="198" t="s">
        <v>145</v>
      </c>
      <c r="B48" s="199"/>
      <c r="C48" s="199"/>
      <c r="D48" s="199"/>
      <c r="E48" s="200"/>
      <c r="F48" s="51">
        <f>SUM(F8:F47)</f>
        <v>0</v>
      </c>
    </row>
  </sheetData>
  <mergeCells count="3">
    <mergeCell ref="A1:F1"/>
    <mergeCell ref="A2:F2"/>
    <mergeCell ref="A48:E48"/>
  </mergeCells>
  <pageMargins left="0.7" right="0.7" top="0.75" bottom="0.75" header="0.3" footer="0.3"/>
  <pageSetup paperSize="9"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27"/>
  <sheetViews>
    <sheetView view="pageBreakPreview" zoomScale="90" zoomScaleNormal="100" zoomScaleSheetLayoutView="90" workbookViewId="0">
      <pane ySplit="4" topLeftCell="A54" activePane="bottomLeft" state="frozen"/>
      <selection pane="bottomLeft" activeCell="E9" sqref="E9:E65"/>
    </sheetView>
  </sheetViews>
  <sheetFormatPr defaultColWidth="8.796875" defaultRowHeight="14.25"/>
  <cols>
    <col min="1" max="1" width="9.6640625" style="44" customWidth="1"/>
    <col min="2" max="2" width="57.53125" style="44" customWidth="1"/>
    <col min="3" max="3" width="5.796875" style="44" customWidth="1"/>
    <col min="4" max="4" width="5.796875" style="44" bestFit="1" customWidth="1"/>
    <col min="5" max="5" width="13.19921875" style="107" bestFit="1" customWidth="1"/>
    <col min="6" max="6" width="16.3984375" style="44" customWidth="1"/>
    <col min="7" max="16384" width="8.796875" style="44"/>
  </cols>
  <sheetData>
    <row r="1" spans="1:6" ht="34.049999999999997" customHeight="1" thickBot="1">
      <c r="A1" s="192" t="s">
        <v>250</v>
      </c>
      <c r="B1" s="193"/>
      <c r="C1" s="193"/>
      <c r="D1" s="193"/>
      <c r="E1" s="193"/>
      <c r="F1" s="194"/>
    </row>
    <row r="2" spans="1:6" ht="15.4" thickBot="1">
      <c r="A2" s="195" t="s">
        <v>61</v>
      </c>
      <c r="B2" s="196"/>
      <c r="C2" s="196"/>
      <c r="D2" s="196"/>
      <c r="E2" s="196"/>
      <c r="F2" s="197"/>
    </row>
    <row r="3" spans="1:6" ht="32.549999999999997" customHeight="1" thickBot="1">
      <c r="A3" s="52" t="s">
        <v>31</v>
      </c>
      <c r="B3" s="53" t="s">
        <v>32</v>
      </c>
      <c r="C3" s="53" t="s">
        <v>33</v>
      </c>
      <c r="D3" s="53" t="s">
        <v>34</v>
      </c>
      <c r="E3" s="98" t="s">
        <v>35</v>
      </c>
      <c r="F3" s="54" t="s">
        <v>36</v>
      </c>
    </row>
    <row r="4" spans="1:6" ht="30">
      <c r="A4" s="55" t="s">
        <v>103</v>
      </c>
      <c r="B4" s="72" t="s">
        <v>146</v>
      </c>
      <c r="C4" s="56"/>
      <c r="D4" s="56"/>
      <c r="E4" s="99"/>
      <c r="F4" s="57"/>
    </row>
    <row r="5" spans="1:6" ht="15.4">
      <c r="A5" s="58"/>
      <c r="B5" s="59" t="s">
        <v>37</v>
      </c>
      <c r="C5" s="60"/>
      <c r="D5" s="61"/>
      <c r="E5" s="100"/>
      <c r="F5" s="62"/>
    </row>
    <row r="6" spans="1:6" ht="15.4">
      <c r="A6" s="58" t="s">
        <v>91</v>
      </c>
      <c r="B6" s="59" t="s">
        <v>38</v>
      </c>
      <c r="C6" s="60"/>
      <c r="D6" s="60"/>
      <c r="E6" s="100"/>
      <c r="F6" s="64"/>
    </row>
    <row r="7" spans="1:6" ht="15.4">
      <c r="A7" s="58"/>
      <c r="B7" s="59" t="s">
        <v>39</v>
      </c>
      <c r="C7" s="60"/>
      <c r="D7" s="61"/>
      <c r="E7" s="100"/>
      <c r="F7" s="64"/>
    </row>
    <row r="8" spans="1:6" ht="30.75">
      <c r="A8" s="58"/>
      <c r="B8" s="65" t="s">
        <v>64</v>
      </c>
      <c r="C8" s="60"/>
      <c r="D8" s="61"/>
      <c r="E8" s="100"/>
      <c r="F8" s="64"/>
    </row>
    <row r="9" spans="1:6" ht="61.5">
      <c r="A9" s="58" t="s">
        <v>92</v>
      </c>
      <c r="B9" s="66" t="s">
        <v>60</v>
      </c>
      <c r="C9" s="60"/>
      <c r="D9" s="60"/>
      <c r="E9" s="100"/>
      <c r="F9" s="64"/>
    </row>
    <row r="10" spans="1:6" ht="15.4">
      <c r="A10" s="58"/>
      <c r="B10" s="66" t="s">
        <v>205</v>
      </c>
      <c r="C10" s="60" t="s">
        <v>30</v>
      </c>
      <c r="D10" s="60">
        <f>D15</f>
        <v>645</v>
      </c>
      <c r="E10" s="100"/>
      <c r="F10" s="64">
        <f>D10*E10</f>
        <v>0</v>
      </c>
    </row>
    <row r="11" spans="1:6" ht="15.4">
      <c r="A11" s="58" t="s">
        <v>93</v>
      </c>
      <c r="B11" s="66" t="s">
        <v>40</v>
      </c>
      <c r="C11" s="60"/>
      <c r="D11" s="60"/>
      <c r="E11" s="100"/>
      <c r="F11" s="64"/>
    </row>
    <row r="12" spans="1:6" ht="15.4">
      <c r="A12" s="58"/>
      <c r="B12" s="66" t="s">
        <v>205</v>
      </c>
      <c r="C12" s="60" t="s">
        <v>30</v>
      </c>
      <c r="D12" s="60">
        <f>D10</f>
        <v>645</v>
      </c>
      <c r="E12" s="101"/>
      <c r="F12" s="64">
        <f>D12*E12</f>
        <v>0</v>
      </c>
    </row>
    <row r="13" spans="1:6" ht="15.4">
      <c r="A13" s="58"/>
      <c r="B13" s="66"/>
      <c r="C13" s="60"/>
      <c r="D13" s="60"/>
      <c r="E13" s="101"/>
      <c r="F13" s="64"/>
    </row>
    <row r="14" spans="1:6" ht="15.4">
      <c r="A14" s="58"/>
      <c r="B14" s="59" t="s">
        <v>41</v>
      </c>
      <c r="C14" s="60"/>
      <c r="D14" s="61"/>
      <c r="E14" s="100"/>
      <c r="F14" s="64"/>
    </row>
    <row r="15" spans="1:6" ht="30.75">
      <c r="A15" s="58" t="s">
        <v>94</v>
      </c>
      <c r="B15" s="66" t="s">
        <v>271</v>
      </c>
      <c r="C15" s="60" t="s">
        <v>30</v>
      </c>
      <c r="D15" s="60">
        <f>D19</f>
        <v>645</v>
      </c>
      <c r="E15" s="100"/>
      <c r="F15" s="64">
        <f>D15*E15</f>
        <v>0</v>
      </c>
    </row>
    <row r="16" spans="1:6" ht="15.4">
      <c r="A16" s="58"/>
      <c r="B16" s="59" t="s">
        <v>256</v>
      </c>
      <c r="C16" s="60"/>
      <c r="D16" s="61"/>
      <c r="E16" s="100"/>
      <c r="F16" s="64"/>
    </row>
    <row r="17" spans="1:6" ht="123">
      <c r="A17" s="58"/>
      <c r="B17" s="66" t="s">
        <v>262</v>
      </c>
      <c r="C17" s="60"/>
      <c r="D17" s="61"/>
      <c r="E17" s="100"/>
      <c r="F17" s="64"/>
    </row>
    <row r="18" spans="1:6" ht="19.5" customHeight="1">
      <c r="A18" s="58" t="s">
        <v>95</v>
      </c>
      <c r="B18" s="59" t="s">
        <v>173</v>
      </c>
      <c r="C18" s="60"/>
      <c r="D18" s="61"/>
      <c r="E18" s="100"/>
      <c r="F18" s="64"/>
    </row>
    <row r="19" spans="1:6" ht="18.5" customHeight="1">
      <c r="A19" s="58"/>
      <c r="B19" s="66" t="s">
        <v>206</v>
      </c>
      <c r="C19" s="60" t="s">
        <v>30</v>
      </c>
      <c r="D19" s="60">
        <v>645</v>
      </c>
      <c r="E19" s="177"/>
      <c r="F19" s="64">
        <f>D19*E19</f>
        <v>0</v>
      </c>
    </row>
    <row r="20" spans="1:6" ht="18.5" customHeight="1">
      <c r="A20" s="58"/>
      <c r="B20" s="66"/>
      <c r="C20" s="60"/>
      <c r="D20" s="60"/>
      <c r="E20" s="100"/>
      <c r="F20" s="64"/>
    </row>
    <row r="21" spans="1:6" ht="18.5" customHeight="1">
      <c r="A21" s="58"/>
      <c r="B21" s="59" t="s">
        <v>172</v>
      </c>
      <c r="C21" s="60"/>
      <c r="D21" s="60"/>
      <c r="E21" s="100"/>
      <c r="F21" s="64"/>
    </row>
    <row r="22" spans="1:6" ht="30.75">
      <c r="A22" s="58" t="s">
        <v>171</v>
      </c>
      <c r="B22" s="66" t="s">
        <v>207</v>
      </c>
      <c r="C22" s="60" t="s">
        <v>30</v>
      </c>
      <c r="D22" s="60">
        <v>20</v>
      </c>
      <c r="E22" s="100"/>
      <c r="F22" s="64">
        <f>D22*E22</f>
        <v>0</v>
      </c>
    </row>
    <row r="23" spans="1:6" ht="18.5" customHeight="1">
      <c r="A23" s="58"/>
      <c r="B23" s="66"/>
      <c r="C23" s="60"/>
      <c r="D23" s="60"/>
      <c r="E23" s="100"/>
      <c r="F23" s="64"/>
    </row>
    <row r="24" spans="1:6" ht="18.5" customHeight="1">
      <c r="A24" s="58"/>
      <c r="B24" s="59" t="s">
        <v>42</v>
      </c>
      <c r="C24" s="60"/>
      <c r="D24" s="61"/>
      <c r="E24" s="100"/>
      <c r="F24" s="64"/>
    </row>
    <row r="25" spans="1:6" ht="92.25">
      <c r="A25" s="58"/>
      <c r="B25" s="66" t="s">
        <v>261</v>
      </c>
      <c r="C25" s="60"/>
      <c r="D25" s="61"/>
      <c r="E25" s="100"/>
      <c r="F25" s="64"/>
    </row>
    <row r="26" spans="1:6" ht="15.4" hidden="1">
      <c r="A26" s="58"/>
      <c r="B26" s="66"/>
      <c r="C26" s="60"/>
      <c r="D26" s="61"/>
      <c r="E26" s="108"/>
      <c r="F26" s="64"/>
    </row>
    <row r="27" spans="1:6" ht="15.4" hidden="1">
      <c r="A27" s="161" t="s">
        <v>78</v>
      </c>
      <c r="B27" s="165" t="s">
        <v>130</v>
      </c>
      <c r="C27" s="163"/>
      <c r="D27" s="166"/>
      <c r="E27" s="167"/>
      <c r="F27" s="164"/>
    </row>
    <row r="28" spans="1:6" ht="15.4" hidden="1">
      <c r="A28" s="161"/>
      <c r="B28" s="162" t="s">
        <v>208</v>
      </c>
      <c r="C28" s="163" t="s">
        <v>43</v>
      </c>
      <c r="D28" s="163">
        <v>1</v>
      </c>
      <c r="E28" s="167"/>
      <c r="F28" s="164"/>
    </row>
    <row r="29" spans="1:6" ht="15.4">
      <c r="A29" s="58"/>
      <c r="B29" s="66"/>
      <c r="C29" s="60"/>
      <c r="D29" s="60"/>
      <c r="E29" s="108"/>
      <c r="F29" s="64"/>
    </row>
    <row r="30" spans="1:6" ht="15.4">
      <c r="A30" s="58" t="s">
        <v>78</v>
      </c>
      <c r="B30" s="74" t="s">
        <v>132</v>
      </c>
      <c r="C30" s="60"/>
      <c r="D30" s="61"/>
      <c r="E30" s="108"/>
      <c r="F30" s="64"/>
    </row>
    <row r="31" spans="1:6" ht="15.4">
      <c r="A31" s="169"/>
      <c r="B31" s="174" t="s">
        <v>208</v>
      </c>
      <c r="C31" s="171" t="s">
        <v>43</v>
      </c>
      <c r="D31" s="171">
        <v>3</v>
      </c>
      <c r="E31" s="178"/>
      <c r="F31" s="173">
        <f>D31*E31</f>
        <v>0</v>
      </c>
    </row>
    <row r="32" spans="1:6" ht="15.4" hidden="1">
      <c r="A32" s="58"/>
      <c r="B32" s="66"/>
      <c r="C32" s="60"/>
      <c r="D32" s="60"/>
      <c r="E32" s="108"/>
      <c r="F32" s="64"/>
    </row>
    <row r="33" spans="1:6" ht="15.4" hidden="1">
      <c r="A33" s="161" t="s">
        <v>69</v>
      </c>
      <c r="B33" s="165" t="s">
        <v>131</v>
      </c>
      <c r="C33" s="163"/>
      <c r="D33" s="166"/>
      <c r="E33" s="167"/>
      <c r="F33" s="164"/>
    </row>
    <row r="34" spans="1:6" ht="15.4" hidden="1">
      <c r="A34" s="161"/>
      <c r="B34" s="162" t="s">
        <v>208</v>
      </c>
      <c r="C34" s="163" t="s">
        <v>43</v>
      </c>
      <c r="D34" s="163">
        <v>3</v>
      </c>
      <c r="E34" s="167"/>
      <c r="F34" s="164"/>
    </row>
    <row r="35" spans="1:6" ht="15.4">
      <c r="A35" s="58"/>
      <c r="B35" s="66"/>
      <c r="C35" s="60"/>
      <c r="D35" s="60"/>
      <c r="E35" s="108"/>
      <c r="F35" s="64"/>
    </row>
    <row r="36" spans="1:6" ht="30.4">
      <c r="A36" s="58" t="s">
        <v>79</v>
      </c>
      <c r="B36" s="76" t="s">
        <v>70</v>
      </c>
      <c r="C36" s="60"/>
      <c r="D36" s="61"/>
      <c r="E36" s="108"/>
      <c r="F36" s="64"/>
    </row>
    <row r="37" spans="1:6" ht="15.4">
      <c r="A37" s="58"/>
      <c r="B37" s="76" t="s">
        <v>209</v>
      </c>
      <c r="C37" s="60"/>
      <c r="D37" s="61"/>
      <c r="E37" s="108"/>
      <c r="F37" s="64"/>
    </row>
    <row r="38" spans="1:6" ht="15.4">
      <c r="A38" s="58"/>
      <c r="B38" s="66" t="s">
        <v>210</v>
      </c>
      <c r="C38" s="60" t="s">
        <v>43</v>
      </c>
      <c r="D38" s="61">
        <v>2</v>
      </c>
      <c r="E38" s="108"/>
      <c r="F38" s="64">
        <f>E38*D38</f>
        <v>0</v>
      </c>
    </row>
    <row r="39" spans="1:6" ht="15.4">
      <c r="A39" s="58"/>
      <c r="B39" s="66"/>
      <c r="C39" s="60"/>
      <c r="D39" s="61"/>
      <c r="E39" s="108"/>
      <c r="F39" s="64"/>
    </row>
    <row r="40" spans="1:6" ht="15.4">
      <c r="A40" s="58"/>
      <c r="B40" s="76" t="s">
        <v>82</v>
      </c>
      <c r="C40" s="60"/>
      <c r="D40" s="61"/>
      <c r="E40" s="108"/>
      <c r="F40" s="64"/>
    </row>
    <row r="41" spans="1:6" ht="15.4">
      <c r="A41" s="58" t="s">
        <v>96</v>
      </c>
      <c r="B41" s="66" t="s">
        <v>210</v>
      </c>
      <c r="C41" s="60" t="s">
        <v>43</v>
      </c>
      <c r="D41" s="61">
        <v>6</v>
      </c>
      <c r="E41" s="108"/>
      <c r="F41" s="64">
        <f>E41*D41</f>
        <v>0</v>
      </c>
    </row>
    <row r="42" spans="1:6" ht="15.4">
      <c r="A42" s="58"/>
      <c r="B42" s="66"/>
      <c r="C42" s="60"/>
      <c r="D42" s="61"/>
      <c r="E42" s="108"/>
      <c r="F42" s="64"/>
    </row>
    <row r="43" spans="1:6" ht="15.4">
      <c r="A43" s="58"/>
      <c r="B43" s="73" t="s">
        <v>150</v>
      </c>
      <c r="C43" s="60"/>
      <c r="D43" s="61"/>
      <c r="E43" s="108"/>
      <c r="F43" s="64"/>
    </row>
    <row r="44" spans="1:6" ht="15.4">
      <c r="A44" s="58" t="s">
        <v>134</v>
      </c>
      <c r="B44" s="66" t="s">
        <v>211</v>
      </c>
      <c r="C44" s="60" t="s">
        <v>43</v>
      </c>
      <c r="D44" s="61">
        <v>7</v>
      </c>
      <c r="E44" s="108"/>
      <c r="F44" s="64">
        <f>D44*E44</f>
        <v>0</v>
      </c>
    </row>
    <row r="45" spans="1:6" ht="15.4">
      <c r="A45" s="63"/>
      <c r="B45" s="66"/>
      <c r="C45" s="60"/>
      <c r="D45" s="61"/>
      <c r="E45" s="108"/>
      <c r="F45" s="64"/>
    </row>
    <row r="46" spans="1:6" ht="15.4">
      <c r="A46" s="58" t="s">
        <v>149</v>
      </c>
      <c r="B46" s="76" t="s">
        <v>135</v>
      </c>
      <c r="C46" s="60"/>
      <c r="D46" s="61"/>
      <c r="E46" s="108"/>
      <c r="F46" s="64"/>
    </row>
    <row r="47" spans="1:6" ht="15.4">
      <c r="A47" s="69"/>
      <c r="B47" s="70" t="s">
        <v>211</v>
      </c>
      <c r="C47" s="90" t="s">
        <v>43</v>
      </c>
      <c r="D47" s="109">
        <v>1</v>
      </c>
      <c r="E47" s="110"/>
      <c r="F47" s="71">
        <f>D47*E47</f>
        <v>0</v>
      </c>
    </row>
    <row r="48" spans="1:6" ht="15.4">
      <c r="A48" s="86"/>
      <c r="B48" s="87"/>
      <c r="C48" s="88"/>
      <c r="D48" s="95"/>
      <c r="E48" s="102"/>
      <c r="F48" s="89"/>
    </row>
    <row r="49" spans="1:6" ht="35" customHeight="1">
      <c r="A49" s="63"/>
      <c r="B49" s="59" t="s">
        <v>62</v>
      </c>
      <c r="C49" s="68"/>
      <c r="D49" s="68"/>
      <c r="E49" s="103"/>
      <c r="F49" s="75"/>
    </row>
    <row r="50" spans="1:6" ht="19.05" customHeight="1">
      <c r="A50" s="58" t="s">
        <v>97</v>
      </c>
      <c r="B50" s="59" t="s">
        <v>44</v>
      </c>
      <c r="C50" s="68"/>
      <c r="D50" s="68"/>
      <c r="E50" s="103"/>
      <c r="F50" s="75"/>
    </row>
    <row r="51" spans="1:6" ht="18.5" customHeight="1">
      <c r="A51" s="58"/>
      <c r="B51" s="76" t="s">
        <v>45</v>
      </c>
      <c r="C51" s="68"/>
      <c r="D51" s="68"/>
      <c r="E51" s="103"/>
      <c r="F51" s="75"/>
    </row>
    <row r="52" spans="1:6" ht="18.5" customHeight="1">
      <c r="A52" s="58" t="s">
        <v>98</v>
      </c>
      <c r="B52" s="66" t="s">
        <v>58</v>
      </c>
      <c r="C52" s="60" t="s">
        <v>43</v>
      </c>
      <c r="D52" s="61">
        <v>5</v>
      </c>
      <c r="E52" s="100"/>
      <c r="F52" s="64">
        <f>D52*E52</f>
        <v>0</v>
      </c>
    </row>
    <row r="53" spans="1:6" ht="18.5" hidden="1" customHeight="1">
      <c r="A53" s="161" t="s">
        <v>99</v>
      </c>
      <c r="B53" s="162" t="s">
        <v>76</v>
      </c>
      <c r="C53" s="163" t="s">
        <v>43</v>
      </c>
      <c r="D53" s="166">
        <v>1</v>
      </c>
      <c r="E53" s="160"/>
      <c r="F53" s="164">
        <f>D53*E53</f>
        <v>0</v>
      </c>
    </row>
    <row r="54" spans="1:6" ht="18.5" customHeight="1">
      <c r="A54" s="82"/>
      <c r="B54" s="83"/>
      <c r="C54" s="84"/>
      <c r="D54" s="97"/>
      <c r="E54" s="105"/>
      <c r="F54" s="85"/>
    </row>
    <row r="55" spans="1:6" ht="18.5" customHeight="1">
      <c r="A55" s="58"/>
      <c r="B55" s="59" t="s">
        <v>46</v>
      </c>
      <c r="C55" s="60"/>
      <c r="D55" s="61"/>
      <c r="E55" s="100"/>
      <c r="F55" s="64"/>
    </row>
    <row r="56" spans="1:6" ht="61.5">
      <c r="A56" s="169" t="s">
        <v>71</v>
      </c>
      <c r="B56" s="174" t="s">
        <v>263</v>
      </c>
      <c r="C56" s="171" t="s">
        <v>30</v>
      </c>
      <c r="D56" s="171">
        <v>500</v>
      </c>
      <c r="E56" s="101"/>
      <c r="F56" s="173">
        <f>D56*E56</f>
        <v>0</v>
      </c>
    </row>
    <row r="57" spans="1:6" ht="18.5" customHeight="1">
      <c r="A57" s="86"/>
      <c r="B57" s="87"/>
      <c r="C57" s="88"/>
      <c r="D57" s="95"/>
      <c r="E57" s="102"/>
      <c r="F57" s="89"/>
    </row>
    <row r="58" spans="1:6" ht="18.5" customHeight="1">
      <c r="A58" s="77"/>
      <c r="B58" s="78" t="s">
        <v>47</v>
      </c>
      <c r="C58" s="79"/>
      <c r="D58" s="80"/>
      <c r="E58" s="104"/>
      <c r="F58" s="67"/>
    </row>
    <row r="59" spans="1:6" ht="18.5" customHeight="1">
      <c r="A59" s="77"/>
      <c r="B59" s="78" t="s">
        <v>48</v>
      </c>
      <c r="C59" s="79"/>
      <c r="D59" s="80"/>
      <c r="E59" s="104"/>
      <c r="F59" s="67"/>
    </row>
    <row r="60" spans="1:6" ht="15.4">
      <c r="A60" s="77"/>
      <c r="B60" s="81" t="s">
        <v>49</v>
      </c>
      <c r="C60" s="79"/>
      <c r="D60" s="80"/>
      <c r="E60" s="104"/>
      <c r="F60" s="67"/>
    </row>
    <row r="61" spans="1:6" ht="18.5" customHeight="1">
      <c r="A61" s="58" t="s">
        <v>100</v>
      </c>
      <c r="B61" s="66" t="s">
        <v>50</v>
      </c>
      <c r="C61" s="60" t="s">
        <v>51</v>
      </c>
      <c r="D61" s="61">
        <v>10</v>
      </c>
      <c r="E61" s="100"/>
      <c r="F61" s="64">
        <f>D61*E61</f>
        <v>0</v>
      </c>
    </row>
    <row r="62" spans="1:6" ht="18.5" customHeight="1">
      <c r="A62" s="58"/>
      <c r="B62" s="66"/>
      <c r="C62" s="60"/>
      <c r="D62" s="61"/>
      <c r="E62" s="100"/>
      <c r="F62" s="64"/>
    </row>
    <row r="63" spans="1:6" ht="18.5" customHeight="1">
      <c r="A63" s="58"/>
      <c r="B63" s="59" t="s">
        <v>73</v>
      </c>
      <c r="C63" s="60"/>
      <c r="D63" s="61"/>
      <c r="E63" s="100"/>
      <c r="F63" s="64"/>
    </row>
    <row r="64" spans="1:6" ht="18.5" customHeight="1">
      <c r="A64" s="58" t="s">
        <v>72</v>
      </c>
      <c r="B64" s="66" t="s">
        <v>74</v>
      </c>
      <c r="C64" s="60" t="s">
        <v>43</v>
      </c>
      <c r="D64" s="61">
        <v>1</v>
      </c>
      <c r="E64" s="100"/>
      <c r="F64" s="64">
        <f>D64*E64</f>
        <v>0</v>
      </c>
    </row>
    <row r="65" spans="1:6" ht="18.5" customHeight="1">
      <c r="A65" s="58" t="s">
        <v>101</v>
      </c>
      <c r="B65" s="66" t="s">
        <v>75</v>
      </c>
      <c r="C65" s="60" t="s">
        <v>43</v>
      </c>
      <c r="D65" s="116">
        <v>1</v>
      </c>
      <c r="E65" s="100"/>
      <c r="F65" s="64">
        <f>D65*E65</f>
        <v>0</v>
      </c>
    </row>
    <row r="66" spans="1:6" ht="18.5" customHeight="1">
      <c r="A66" s="111"/>
      <c r="B66" s="112"/>
      <c r="C66" s="113"/>
      <c r="D66" s="113"/>
      <c r="E66" s="114"/>
      <c r="F66" s="115"/>
    </row>
    <row r="67" spans="1:6" ht="18.5" customHeight="1" thickBot="1">
      <c r="A67" s="198" t="s">
        <v>147</v>
      </c>
      <c r="B67" s="199"/>
      <c r="C67" s="199"/>
      <c r="D67" s="199"/>
      <c r="E67" s="200"/>
      <c r="F67" s="51">
        <f>SUM(F9:F66)</f>
        <v>0</v>
      </c>
    </row>
    <row r="72" spans="1:6" ht="18.5" customHeight="1"/>
    <row r="73" spans="1:6" ht="18.5" customHeight="1"/>
    <row r="74" spans="1:6" ht="18.5" customHeight="1"/>
    <row r="75" spans="1:6" ht="18.5" customHeight="1"/>
    <row r="77" spans="1:6" ht="18.5" customHeight="1"/>
    <row r="78" spans="1:6" ht="18.5" customHeight="1"/>
    <row r="79" spans="1:6" ht="18.5" customHeight="1"/>
    <row r="80" spans="1:6" ht="18.5" customHeight="1"/>
    <row r="82" ht="18.5" customHeight="1"/>
    <row r="83" ht="18.5" customHeight="1"/>
    <row r="84" ht="18.5" customHeight="1"/>
    <row r="87" ht="18.5" customHeight="1"/>
    <row r="88" ht="18.5" customHeight="1"/>
    <row r="89" ht="18.5" customHeight="1"/>
    <row r="90" ht="18.5" customHeight="1"/>
    <row r="91" ht="18.5" customHeight="1"/>
    <row r="93" ht="18.5" customHeight="1"/>
    <row r="95" ht="18.5" customHeight="1"/>
    <row r="96" ht="18.5" customHeight="1"/>
    <row r="97" ht="18.5" customHeight="1"/>
    <row r="98" ht="18.5" customHeight="1"/>
    <row r="100" ht="18.5" customHeight="1"/>
    <row r="101" ht="18.5" customHeight="1"/>
    <row r="102" ht="18.5" customHeight="1"/>
    <row r="103" ht="18.5" customHeight="1"/>
    <row r="105" ht="18.5" customHeight="1"/>
    <row r="106" ht="18.5" customHeight="1"/>
    <row r="107" ht="18.5" customHeight="1"/>
    <row r="108" ht="18.5" customHeight="1"/>
    <row r="109" ht="18.5" customHeight="1"/>
    <row r="110" ht="18.5" customHeight="1"/>
    <row r="112" ht="18.5" customHeight="1"/>
    <row r="113" ht="18.5" customHeight="1"/>
    <row r="114" ht="18.5" customHeight="1"/>
    <row r="115" ht="18.5" customHeight="1"/>
    <row r="116" ht="18.5" customHeight="1"/>
    <row r="117" ht="18.5" customHeight="1"/>
    <row r="118" ht="18.5" customHeight="1"/>
    <row r="119" ht="18.5" customHeight="1"/>
    <row r="120" ht="18.5" customHeight="1"/>
    <row r="121" ht="18.5" customHeight="1"/>
    <row r="122" ht="18.5" customHeight="1"/>
    <row r="123" ht="18.5" customHeight="1"/>
    <row r="124" ht="18.5" customHeight="1"/>
    <row r="125" ht="18.5" customHeight="1"/>
    <row r="126" ht="18.5" customHeight="1"/>
    <row r="127" ht="18.5" customHeight="1"/>
  </sheetData>
  <mergeCells count="3">
    <mergeCell ref="A1:F1"/>
    <mergeCell ref="A2:F2"/>
    <mergeCell ref="A67:E67"/>
  </mergeCells>
  <pageMargins left="0.7" right="0.7" top="0.75" bottom="0.75" header="0.3" footer="0.3"/>
  <pageSetup scale="83" fitToHeight="0" orientation="portrait" r:id="rId1"/>
  <rowBreaks count="4" manualBreakCount="4">
    <brk id="23" max="16383" man="1"/>
    <brk id="57" max="16383" man="1"/>
    <brk id="79" max="16383" man="1"/>
    <brk id="10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5"/>
  <sheetViews>
    <sheetView view="pageBreakPreview" zoomScaleNormal="80" zoomScaleSheetLayoutView="100" workbookViewId="0">
      <pane ySplit="3" topLeftCell="A29" activePane="bottomLeft" state="frozen"/>
      <selection pane="bottomLeft" activeCell="H42" sqref="H42"/>
    </sheetView>
  </sheetViews>
  <sheetFormatPr defaultRowHeight="14.25"/>
  <cols>
    <col min="1" max="1" width="9.86328125" customWidth="1"/>
    <col min="2" max="2" width="59.06640625" bestFit="1" customWidth="1"/>
    <col min="6" max="6" width="15.53125" customWidth="1"/>
  </cols>
  <sheetData>
    <row r="1" spans="1:6" ht="32" customHeight="1" thickBot="1">
      <c r="A1" s="201" t="s">
        <v>250</v>
      </c>
      <c r="B1" s="202"/>
      <c r="C1" s="202"/>
      <c r="D1" s="202"/>
      <c r="E1" s="202"/>
      <c r="F1" s="203"/>
    </row>
    <row r="2" spans="1:6" ht="17.55" customHeight="1" thickBot="1">
      <c r="A2" s="204" t="s">
        <v>61</v>
      </c>
      <c r="B2" s="205"/>
      <c r="C2" s="205"/>
      <c r="D2" s="205"/>
      <c r="E2" s="205"/>
      <c r="F2" s="206"/>
    </row>
    <row r="3" spans="1:6" ht="30">
      <c r="A3" s="118" t="s">
        <v>105</v>
      </c>
      <c r="B3" s="119" t="s">
        <v>107</v>
      </c>
      <c r="C3" s="120" t="s">
        <v>2</v>
      </c>
      <c r="D3" s="120" t="s">
        <v>34</v>
      </c>
      <c r="E3" s="121" t="s">
        <v>35</v>
      </c>
      <c r="F3" s="122" t="s">
        <v>36</v>
      </c>
    </row>
    <row r="4" spans="1:6" ht="15.4">
      <c r="A4" s="123"/>
      <c r="B4" s="92" t="s">
        <v>37</v>
      </c>
      <c r="C4" s="88"/>
      <c r="D4" s="95"/>
      <c r="E4" s="102"/>
      <c r="F4" s="117"/>
    </row>
    <row r="5" spans="1:6" ht="15.4">
      <c r="A5" s="58" t="s">
        <v>91</v>
      </c>
      <c r="B5" s="59" t="s">
        <v>38</v>
      </c>
      <c r="C5" s="60"/>
      <c r="D5" s="60"/>
      <c r="E5" s="100"/>
      <c r="F5" s="64"/>
    </row>
    <row r="6" spans="1:6" ht="15.4">
      <c r="A6" s="58"/>
      <c r="B6" s="59" t="s">
        <v>39</v>
      </c>
      <c r="C6" s="60"/>
      <c r="D6" s="61"/>
      <c r="E6" s="100"/>
      <c r="F6" s="64"/>
    </row>
    <row r="7" spans="1:6" ht="30.75">
      <c r="A7" s="58"/>
      <c r="B7" s="65" t="s">
        <v>64</v>
      </c>
      <c r="C7" s="60"/>
      <c r="D7" s="61"/>
      <c r="E7" s="100"/>
      <c r="F7" s="64"/>
    </row>
    <row r="8" spans="1:6" ht="67.25" customHeight="1">
      <c r="A8" s="58" t="s">
        <v>92</v>
      </c>
      <c r="B8" s="66" t="s">
        <v>60</v>
      </c>
      <c r="C8" s="60"/>
      <c r="D8" s="60"/>
      <c r="E8" s="100"/>
      <c r="F8" s="64"/>
    </row>
    <row r="9" spans="1:6" ht="15.4">
      <c r="A9" s="58"/>
      <c r="B9" s="66" t="s">
        <v>137</v>
      </c>
      <c r="C9" s="60" t="s">
        <v>30</v>
      </c>
      <c r="D9" s="60">
        <f>D14</f>
        <v>272</v>
      </c>
      <c r="E9" s="100"/>
      <c r="F9" s="64">
        <f>D9*E9</f>
        <v>0</v>
      </c>
    </row>
    <row r="10" spans="1:6" ht="15.4">
      <c r="A10" s="58" t="s">
        <v>93</v>
      </c>
      <c r="B10" s="66" t="s">
        <v>40</v>
      </c>
      <c r="C10" s="60"/>
      <c r="D10" s="60"/>
      <c r="E10" s="100"/>
      <c r="F10" s="64"/>
    </row>
    <row r="11" spans="1:6" ht="15.4">
      <c r="A11" s="58"/>
      <c r="B11" s="66" t="s">
        <v>137</v>
      </c>
      <c r="C11" s="60" t="s">
        <v>30</v>
      </c>
      <c r="D11" s="60">
        <f>D9</f>
        <v>272</v>
      </c>
      <c r="E11" s="101"/>
      <c r="F11" s="64">
        <f>D11*E11</f>
        <v>0</v>
      </c>
    </row>
    <row r="12" spans="1:6" ht="15.4">
      <c r="A12" s="58"/>
      <c r="B12" s="66"/>
      <c r="C12" s="60"/>
      <c r="D12" s="60"/>
      <c r="E12" s="101"/>
      <c r="F12" s="64"/>
    </row>
    <row r="13" spans="1:6" ht="15.4">
      <c r="A13" s="58"/>
      <c r="B13" s="59" t="s">
        <v>41</v>
      </c>
      <c r="C13" s="60"/>
      <c r="D13" s="61"/>
      <c r="E13" s="100"/>
      <c r="F13" s="64"/>
    </row>
    <row r="14" spans="1:6" ht="30.75">
      <c r="A14" s="58" t="s">
        <v>94</v>
      </c>
      <c r="B14" s="66" t="s">
        <v>270</v>
      </c>
      <c r="C14" s="60" t="s">
        <v>30</v>
      </c>
      <c r="D14" s="60">
        <v>272</v>
      </c>
      <c r="E14" s="100"/>
      <c r="F14" s="64">
        <f>D14*E14</f>
        <v>0</v>
      </c>
    </row>
    <row r="15" spans="1:6" ht="15.4">
      <c r="A15" s="58"/>
      <c r="B15" s="59" t="s">
        <v>256</v>
      </c>
      <c r="C15" s="60"/>
      <c r="D15" s="61"/>
      <c r="E15" s="100"/>
      <c r="F15" s="64"/>
    </row>
    <row r="16" spans="1:6" ht="123">
      <c r="A16" s="58"/>
      <c r="B16" s="66" t="s">
        <v>262</v>
      </c>
      <c r="C16" s="60"/>
      <c r="D16" s="61"/>
      <c r="E16" s="100"/>
      <c r="F16" s="64"/>
    </row>
    <row r="17" spans="1:6" ht="15.4">
      <c r="A17" s="58" t="s">
        <v>95</v>
      </c>
      <c r="B17" s="59" t="s">
        <v>174</v>
      </c>
      <c r="C17" s="60"/>
      <c r="D17" s="61"/>
      <c r="E17" s="100"/>
      <c r="F17" s="64"/>
    </row>
    <row r="18" spans="1:6" ht="15.4">
      <c r="A18" s="58"/>
      <c r="B18" s="66" t="s">
        <v>63</v>
      </c>
      <c r="C18" s="60" t="s">
        <v>30</v>
      </c>
      <c r="D18" s="60">
        <v>272</v>
      </c>
      <c r="E18" s="177"/>
      <c r="F18" s="64">
        <f>D18*E18</f>
        <v>0</v>
      </c>
    </row>
    <row r="19" spans="1:6" ht="15.4">
      <c r="A19" s="58"/>
      <c r="B19" s="66"/>
      <c r="C19" s="60"/>
      <c r="D19" s="60"/>
      <c r="E19" s="100"/>
      <c r="F19" s="64"/>
    </row>
    <row r="20" spans="1:6" ht="15.4">
      <c r="A20" s="58"/>
      <c r="B20" s="59" t="s">
        <v>42</v>
      </c>
      <c r="C20" s="60"/>
      <c r="D20" s="61"/>
      <c r="E20" s="100"/>
      <c r="F20" s="64"/>
    </row>
    <row r="21" spans="1:6" ht="92.25">
      <c r="A21" s="58"/>
      <c r="B21" s="66" t="s">
        <v>261</v>
      </c>
      <c r="C21" s="60"/>
      <c r="D21" s="61"/>
      <c r="E21" s="100"/>
      <c r="F21" s="64"/>
    </row>
    <row r="22" spans="1:6" ht="15.4">
      <c r="A22" s="58" t="s">
        <v>78</v>
      </c>
      <c r="B22" s="74" t="s">
        <v>132</v>
      </c>
      <c r="C22" s="60"/>
      <c r="D22" s="61"/>
      <c r="E22" s="108"/>
      <c r="F22" s="64"/>
    </row>
    <row r="23" spans="1:6" ht="15.4">
      <c r="A23" s="58"/>
      <c r="B23" s="66" t="s">
        <v>138</v>
      </c>
      <c r="C23" s="60" t="s">
        <v>43</v>
      </c>
      <c r="D23" s="60">
        <v>1</v>
      </c>
      <c r="E23" s="108"/>
      <c r="F23" s="64">
        <f>D23*E23</f>
        <v>0</v>
      </c>
    </row>
    <row r="24" spans="1:6" ht="15.4">
      <c r="A24" s="58"/>
      <c r="B24" s="66"/>
      <c r="C24" s="60"/>
      <c r="D24" s="60"/>
      <c r="E24" s="108"/>
      <c r="F24" s="64"/>
    </row>
    <row r="25" spans="1:6" ht="30.4">
      <c r="A25" s="58" t="s">
        <v>79</v>
      </c>
      <c r="B25" s="76" t="s">
        <v>70</v>
      </c>
      <c r="C25" s="60"/>
      <c r="D25" s="61"/>
      <c r="E25" s="108"/>
      <c r="F25" s="64"/>
    </row>
    <row r="26" spans="1:6" ht="15.4">
      <c r="A26" s="58"/>
      <c r="B26" s="76" t="s">
        <v>133</v>
      </c>
      <c r="C26" s="60"/>
      <c r="D26" s="61"/>
      <c r="E26" s="108"/>
      <c r="F26" s="64"/>
    </row>
    <row r="27" spans="1:6" ht="15.4">
      <c r="A27" s="58"/>
      <c r="B27" s="66" t="s">
        <v>224</v>
      </c>
      <c r="C27" s="60" t="s">
        <v>43</v>
      </c>
      <c r="D27" s="61">
        <v>1</v>
      </c>
      <c r="E27" s="108"/>
      <c r="F27" s="64">
        <f>E27*D27</f>
        <v>0</v>
      </c>
    </row>
    <row r="28" spans="1:6" ht="15.4">
      <c r="A28" s="58"/>
      <c r="B28" s="66"/>
      <c r="C28" s="60"/>
      <c r="D28" s="61"/>
      <c r="E28" s="108"/>
      <c r="F28" s="64"/>
    </row>
    <row r="29" spans="1:6" ht="15.4">
      <c r="A29" s="58"/>
      <c r="B29" s="76" t="s">
        <v>82</v>
      </c>
      <c r="C29" s="60"/>
      <c r="D29" s="61"/>
      <c r="E29" s="108"/>
      <c r="F29" s="64"/>
    </row>
    <row r="30" spans="1:6" ht="15.4">
      <c r="A30" s="58" t="s">
        <v>96</v>
      </c>
      <c r="B30" s="66" t="s">
        <v>139</v>
      </c>
      <c r="C30" s="60" t="s">
        <v>43</v>
      </c>
      <c r="D30" s="61">
        <v>2</v>
      </c>
      <c r="E30" s="108"/>
      <c r="F30" s="64">
        <f>E30*D30</f>
        <v>0</v>
      </c>
    </row>
    <row r="31" spans="1:6" ht="15.4">
      <c r="A31" s="63"/>
      <c r="B31" s="66"/>
      <c r="C31" s="60"/>
      <c r="D31" s="61"/>
      <c r="E31" s="108"/>
      <c r="F31" s="64"/>
    </row>
    <row r="32" spans="1:6" ht="15.4">
      <c r="A32" s="58" t="s">
        <v>134</v>
      </c>
      <c r="B32" s="76" t="s">
        <v>135</v>
      </c>
      <c r="C32" s="60"/>
      <c r="D32" s="61"/>
      <c r="E32" s="108"/>
      <c r="F32" s="64"/>
    </row>
    <row r="33" spans="1:6" ht="15.4">
      <c r="A33" s="58"/>
      <c r="B33" s="66" t="s">
        <v>140</v>
      </c>
      <c r="C33" s="60" t="s">
        <v>43</v>
      </c>
      <c r="D33" s="61">
        <v>1</v>
      </c>
      <c r="E33" s="108"/>
      <c r="F33" s="64">
        <f>D33*E33</f>
        <v>0</v>
      </c>
    </row>
    <row r="34" spans="1:6" ht="15.4">
      <c r="A34" s="86"/>
      <c r="B34" s="87"/>
      <c r="C34" s="88"/>
      <c r="D34" s="95"/>
      <c r="E34" s="102"/>
      <c r="F34" s="89"/>
    </row>
    <row r="35" spans="1:6" ht="30.4">
      <c r="A35" s="91"/>
      <c r="B35" s="92" t="s">
        <v>62</v>
      </c>
      <c r="C35" s="93"/>
      <c r="D35" s="93"/>
      <c r="E35" s="106"/>
      <c r="F35" s="94"/>
    </row>
    <row r="36" spans="1:6" ht="15.4">
      <c r="A36" s="58"/>
      <c r="B36" s="59" t="s">
        <v>44</v>
      </c>
      <c r="C36" s="68"/>
      <c r="D36" s="68"/>
      <c r="E36" s="103"/>
      <c r="F36" s="75"/>
    </row>
    <row r="37" spans="1:6" ht="15.4">
      <c r="A37" s="58"/>
      <c r="B37" s="76" t="s">
        <v>45</v>
      </c>
      <c r="C37" s="68"/>
      <c r="D37" s="68"/>
      <c r="E37" s="103"/>
      <c r="F37" s="75"/>
    </row>
    <row r="38" spans="1:6" ht="15.4">
      <c r="A38" s="58" t="s">
        <v>98</v>
      </c>
      <c r="B38" s="66" t="s">
        <v>58</v>
      </c>
      <c r="C38" s="60" t="s">
        <v>43</v>
      </c>
      <c r="D38" s="61">
        <v>1</v>
      </c>
      <c r="E38" s="100"/>
      <c r="F38" s="64">
        <f>D38*E38</f>
        <v>0</v>
      </c>
    </row>
    <row r="39" spans="1:6" ht="15.4">
      <c r="A39" s="58"/>
      <c r="B39" s="66"/>
      <c r="C39" s="60"/>
      <c r="D39" s="60"/>
      <c r="E39" s="100"/>
      <c r="F39" s="64"/>
    </row>
    <row r="40" spans="1:6" ht="15.4">
      <c r="A40" s="77"/>
      <c r="B40" s="78" t="s">
        <v>47</v>
      </c>
      <c r="C40" s="79"/>
      <c r="D40" s="80"/>
      <c r="E40" s="104"/>
      <c r="F40" s="67"/>
    </row>
    <row r="41" spans="1:6" ht="15.4">
      <c r="A41" s="77"/>
      <c r="B41" s="78" t="s">
        <v>48</v>
      </c>
      <c r="C41" s="79"/>
      <c r="D41" s="80"/>
      <c r="E41" s="104"/>
      <c r="F41" s="67"/>
    </row>
    <row r="42" spans="1:6" ht="15.4">
      <c r="A42" s="77"/>
      <c r="B42" s="81" t="s">
        <v>49</v>
      </c>
      <c r="C42" s="79"/>
      <c r="D42" s="80"/>
      <c r="E42" s="104"/>
      <c r="F42" s="67"/>
    </row>
    <row r="43" spans="1:6" ht="17.649999999999999">
      <c r="A43" s="58" t="s">
        <v>100</v>
      </c>
      <c r="B43" s="66" t="s">
        <v>50</v>
      </c>
      <c r="C43" s="60" t="s">
        <v>51</v>
      </c>
      <c r="D43" s="61">
        <v>10</v>
      </c>
      <c r="E43" s="100"/>
      <c r="F43" s="64">
        <f>D43*E43</f>
        <v>0</v>
      </c>
    </row>
    <row r="44" spans="1:6" ht="15.4">
      <c r="A44" s="82"/>
      <c r="B44" s="83"/>
      <c r="C44" s="84"/>
      <c r="D44" s="84"/>
      <c r="E44" s="105"/>
      <c r="F44" s="85"/>
    </row>
    <row r="45" spans="1:6" ht="15.4" thickBot="1">
      <c r="A45" s="198" t="s">
        <v>151</v>
      </c>
      <c r="B45" s="199"/>
      <c r="C45" s="199"/>
      <c r="D45" s="199"/>
      <c r="E45" s="200"/>
      <c r="F45" s="51">
        <f>SUM(F8:F44)</f>
        <v>0</v>
      </c>
    </row>
  </sheetData>
  <mergeCells count="3">
    <mergeCell ref="A1:F1"/>
    <mergeCell ref="A2:F2"/>
    <mergeCell ref="A45:E45"/>
  </mergeCells>
  <pageMargins left="0.7" right="0.7" top="0.75" bottom="0.75" header="0.3" footer="0.3"/>
  <pageSetup paperSize="9"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0"/>
  <sheetViews>
    <sheetView view="pageBreakPreview" zoomScaleNormal="80" zoomScaleSheetLayoutView="100" workbookViewId="0">
      <pane ySplit="3" topLeftCell="A37" activePane="bottomLeft" state="frozen"/>
      <selection pane="bottomLeft" activeCell="E7" sqref="E7:E48"/>
    </sheetView>
  </sheetViews>
  <sheetFormatPr defaultRowHeight="14.25"/>
  <cols>
    <col min="1" max="1" width="9.86328125" customWidth="1"/>
    <col min="2" max="2" width="59.06640625" bestFit="1" customWidth="1"/>
    <col min="6" max="6" width="15.53125" customWidth="1"/>
  </cols>
  <sheetData>
    <row r="1" spans="1:6" ht="32" customHeight="1" thickBot="1">
      <c r="A1" s="201" t="s">
        <v>250</v>
      </c>
      <c r="B1" s="202"/>
      <c r="C1" s="202"/>
      <c r="D1" s="202"/>
      <c r="E1" s="202"/>
      <c r="F1" s="203"/>
    </row>
    <row r="2" spans="1:6" ht="17.55" customHeight="1" thickBot="1">
      <c r="A2" s="204" t="s">
        <v>61</v>
      </c>
      <c r="B2" s="205"/>
      <c r="C2" s="205"/>
      <c r="D2" s="205"/>
      <c r="E2" s="205"/>
      <c r="F2" s="206"/>
    </row>
    <row r="3" spans="1:6" ht="30">
      <c r="A3" s="118" t="s">
        <v>106</v>
      </c>
      <c r="B3" s="119" t="s">
        <v>153</v>
      </c>
      <c r="C3" s="120" t="s">
        <v>2</v>
      </c>
      <c r="D3" s="120" t="s">
        <v>34</v>
      </c>
      <c r="E3" s="121" t="s">
        <v>35</v>
      </c>
      <c r="F3" s="122" t="s">
        <v>36</v>
      </c>
    </row>
    <row r="4" spans="1:6" ht="15.4">
      <c r="A4" s="123"/>
      <c r="B4" s="92" t="s">
        <v>37</v>
      </c>
      <c r="C4" s="88"/>
      <c r="D4" s="95"/>
      <c r="E4" s="102"/>
      <c r="F4" s="117"/>
    </row>
    <row r="5" spans="1:6" ht="15.4">
      <c r="A5" s="58" t="s">
        <v>91</v>
      </c>
      <c r="B5" s="59" t="s">
        <v>38</v>
      </c>
      <c r="C5" s="60"/>
      <c r="D5" s="60"/>
      <c r="E5" s="100"/>
      <c r="F5" s="64"/>
    </row>
    <row r="6" spans="1:6" ht="15.4">
      <c r="A6" s="58"/>
      <c r="B6" s="59" t="s">
        <v>39</v>
      </c>
      <c r="C6" s="60"/>
      <c r="D6" s="61"/>
      <c r="E6" s="100"/>
      <c r="F6" s="64"/>
    </row>
    <row r="7" spans="1:6" ht="30.75">
      <c r="A7" s="58"/>
      <c r="B7" s="65" t="s">
        <v>64</v>
      </c>
      <c r="C7" s="60"/>
      <c r="D7" s="61"/>
      <c r="E7" s="100"/>
      <c r="F7" s="64"/>
    </row>
    <row r="8" spans="1:6" ht="53" customHeight="1">
      <c r="A8" s="58" t="s">
        <v>92</v>
      </c>
      <c r="B8" s="66" t="s">
        <v>60</v>
      </c>
      <c r="C8" s="60"/>
      <c r="D8" s="60"/>
      <c r="E8" s="100"/>
      <c r="F8" s="64"/>
    </row>
    <row r="9" spans="1:6" ht="15.4">
      <c r="A9" s="58"/>
      <c r="B9" s="66" t="s">
        <v>205</v>
      </c>
      <c r="C9" s="60" t="s">
        <v>30</v>
      </c>
      <c r="D9" s="60">
        <f>D14</f>
        <v>139</v>
      </c>
      <c r="E9" s="100"/>
      <c r="F9" s="64">
        <f>D9*E9</f>
        <v>0</v>
      </c>
    </row>
    <row r="10" spans="1:6" ht="15.4">
      <c r="A10" s="58" t="s">
        <v>93</v>
      </c>
      <c r="B10" s="66" t="s">
        <v>40</v>
      </c>
      <c r="C10" s="60"/>
      <c r="D10" s="60"/>
      <c r="E10" s="100"/>
      <c r="F10" s="64"/>
    </row>
    <row r="11" spans="1:6" ht="15.4">
      <c r="A11" s="58"/>
      <c r="B11" s="66" t="s">
        <v>205</v>
      </c>
      <c r="C11" s="60" t="s">
        <v>30</v>
      </c>
      <c r="D11" s="60">
        <f>D9</f>
        <v>139</v>
      </c>
      <c r="E11" s="101"/>
      <c r="F11" s="64">
        <f>D11*E11</f>
        <v>0</v>
      </c>
    </row>
    <row r="12" spans="1:6" ht="15.4">
      <c r="A12" s="58"/>
      <c r="B12" s="66"/>
      <c r="C12" s="60"/>
      <c r="D12" s="60"/>
      <c r="E12" s="101"/>
      <c r="F12" s="64"/>
    </row>
    <row r="13" spans="1:6" ht="15.4">
      <c r="A13" s="58"/>
      <c r="B13" s="59" t="s">
        <v>41</v>
      </c>
      <c r="C13" s="60"/>
      <c r="D13" s="61"/>
      <c r="E13" s="100"/>
      <c r="F13" s="64"/>
    </row>
    <row r="14" spans="1:6" ht="37.25" customHeight="1">
      <c r="A14" s="58" t="s">
        <v>94</v>
      </c>
      <c r="B14" s="66" t="s">
        <v>271</v>
      </c>
      <c r="C14" s="60" t="s">
        <v>30</v>
      </c>
      <c r="D14" s="60">
        <f>120+19</f>
        <v>139</v>
      </c>
      <c r="E14" s="100"/>
      <c r="F14" s="64">
        <f>D14*E14</f>
        <v>0</v>
      </c>
    </row>
    <row r="15" spans="1:6" ht="15.4">
      <c r="A15" s="58"/>
      <c r="B15" s="59" t="s">
        <v>256</v>
      </c>
      <c r="C15" s="60"/>
      <c r="D15" s="61"/>
      <c r="E15" s="100"/>
      <c r="F15" s="64"/>
    </row>
    <row r="16" spans="1:6" ht="123">
      <c r="A16" s="58"/>
      <c r="B16" s="66" t="s">
        <v>262</v>
      </c>
      <c r="C16" s="60"/>
      <c r="D16" s="61"/>
      <c r="E16" s="100"/>
      <c r="F16" s="64"/>
    </row>
    <row r="17" spans="1:6" ht="15.4">
      <c r="A17" s="58" t="s">
        <v>95</v>
      </c>
      <c r="B17" s="59" t="s">
        <v>175</v>
      </c>
      <c r="C17" s="60"/>
      <c r="D17" s="61"/>
      <c r="E17" s="100"/>
      <c r="F17" s="64"/>
    </row>
    <row r="18" spans="1:6" ht="15.4">
      <c r="A18" s="58"/>
      <c r="B18" s="66" t="s">
        <v>206</v>
      </c>
      <c r="C18" s="60" t="s">
        <v>30</v>
      </c>
      <c r="D18" s="60">
        <f>120+19</f>
        <v>139</v>
      </c>
      <c r="E18" s="100"/>
      <c r="F18" s="64">
        <f>D18*E18</f>
        <v>0</v>
      </c>
    </row>
    <row r="19" spans="1:6" ht="15.4">
      <c r="A19" s="58"/>
      <c r="B19" s="66"/>
      <c r="C19" s="60"/>
      <c r="D19" s="60"/>
      <c r="E19" s="100"/>
      <c r="F19" s="64"/>
    </row>
    <row r="20" spans="1:6" ht="15.4">
      <c r="A20" s="58"/>
      <c r="B20" s="59" t="s">
        <v>42</v>
      </c>
      <c r="C20" s="60"/>
      <c r="D20" s="61"/>
      <c r="E20" s="100"/>
      <c r="F20" s="64"/>
    </row>
    <row r="21" spans="1:6" ht="92.25">
      <c r="A21" s="58"/>
      <c r="B21" s="66" t="s">
        <v>261</v>
      </c>
      <c r="C21" s="60"/>
      <c r="D21" s="61"/>
      <c r="E21" s="100"/>
      <c r="F21" s="64"/>
    </row>
    <row r="22" spans="1:6" ht="15.4">
      <c r="A22" s="58" t="s">
        <v>78</v>
      </c>
      <c r="B22" s="74" t="s">
        <v>132</v>
      </c>
      <c r="C22" s="60"/>
      <c r="D22" s="61"/>
      <c r="E22" s="108"/>
      <c r="F22" s="64"/>
    </row>
    <row r="23" spans="1:6" ht="15.4">
      <c r="A23" s="58"/>
      <c r="B23" s="66" t="s">
        <v>208</v>
      </c>
      <c r="C23" s="60" t="s">
        <v>43</v>
      </c>
      <c r="D23" s="60">
        <v>1</v>
      </c>
      <c r="E23" s="108"/>
      <c r="F23" s="64">
        <f>D23*E23</f>
        <v>0</v>
      </c>
    </row>
    <row r="24" spans="1:6" ht="15.4">
      <c r="A24" s="58"/>
      <c r="B24" s="66"/>
      <c r="C24" s="60"/>
      <c r="D24" s="60"/>
      <c r="E24" s="108"/>
      <c r="F24" s="64"/>
    </row>
    <row r="25" spans="1:6" ht="30.4">
      <c r="A25" s="58" t="s">
        <v>79</v>
      </c>
      <c r="B25" s="76" t="s">
        <v>70</v>
      </c>
      <c r="C25" s="60"/>
      <c r="D25" s="61"/>
      <c r="E25" s="108"/>
      <c r="F25" s="64"/>
    </row>
    <row r="26" spans="1:6" ht="15.4">
      <c r="A26" s="58"/>
      <c r="B26" s="76" t="s">
        <v>209</v>
      </c>
      <c r="C26" s="60"/>
      <c r="D26" s="61"/>
      <c r="E26" s="108"/>
      <c r="F26" s="64"/>
    </row>
    <row r="27" spans="1:6" ht="15.4">
      <c r="A27" s="58"/>
      <c r="B27" s="66" t="s">
        <v>210</v>
      </c>
      <c r="C27" s="60" t="s">
        <v>43</v>
      </c>
      <c r="D27" s="61">
        <v>1</v>
      </c>
      <c r="E27" s="108"/>
      <c r="F27" s="64">
        <f>E27*D27</f>
        <v>0</v>
      </c>
    </row>
    <row r="28" spans="1:6" ht="15.4">
      <c r="A28" s="58"/>
      <c r="B28" s="66"/>
      <c r="C28" s="60"/>
      <c r="D28" s="61"/>
      <c r="E28" s="108"/>
      <c r="F28" s="64"/>
    </row>
    <row r="29" spans="1:6" ht="15.4">
      <c r="A29" s="58" t="s">
        <v>77</v>
      </c>
      <c r="B29" s="76" t="s">
        <v>148</v>
      </c>
      <c r="C29" s="60"/>
      <c r="D29" s="61"/>
      <c r="E29" s="108"/>
      <c r="F29" s="64"/>
    </row>
    <row r="30" spans="1:6" ht="15.4">
      <c r="A30" s="58"/>
      <c r="B30" s="66" t="s">
        <v>210</v>
      </c>
      <c r="C30" s="60" t="s">
        <v>43</v>
      </c>
      <c r="D30" s="61">
        <v>2</v>
      </c>
      <c r="E30" s="108"/>
      <c r="F30" s="64">
        <f>E30*D30</f>
        <v>0</v>
      </c>
    </row>
    <row r="31" spans="1:6" ht="15.4">
      <c r="A31" s="58"/>
      <c r="B31" s="66"/>
      <c r="C31" s="60"/>
      <c r="D31" s="61"/>
      <c r="E31" s="108"/>
      <c r="F31" s="64"/>
    </row>
    <row r="32" spans="1:6" ht="15.4">
      <c r="A32" s="58"/>
      <c r="B32" s="76" t="s">
        <v>82</v>
      </c>
      <c r="C32" s="60"/>
      <c r="D32" s="61"/>
      <c r="E32" s="108"/>
      <c r="F32" s="64"/>
    </row>
    <row r="33" spans="1:6" ht="15.4">
      <c r="A33" s="58" t="s">
        <v>96</v>
      </c>
      <c r="B33" s="66" t="s">
        <v>210</v>
      </c>
      <c r="C33" s="60" t="s">
        <v>43</v>
      </c>
      <c r="D33" s="61">
        <v>1</v>
      </c>
      <c r="E33" s="108"/>
      <c r="F33" s="64">
        <f>E33*D33</f>
        <v>0</v>
      </c>
    </row>
    <row r="34" spans="1:6" ht="15.4">
      <c r="A34" s="63"/>
      <c r="B34" s="66"/>
      <c r="C34" s="60"/>
      <c r="D34" s="61"/>
      <c r="E34" s="108"/>
      <c r="F34" s="64"/>
    </row>
    <row r="35" spans="1:6" ht="15.4">
      <c r="A35" s="58" t="s">
        <v>134</v>
      </c>
      <c r="B35" s="76" t="s">
        <v>135</v>
      </c>
      <c r="C35" s="60"/>
      <c r="D35" s="61"/>
      <c r="E35" s="108"/>
      <c r="F35" s="64"/>
    </row>
    <row r="36" spans="1:6" ht="15.4">
      <c r="A36" s="58"/>
      <c r="B36" s="66" t="s">
        <v>211</v>
      </c>
      <c r="C36" s="60" t="s">
        <v>43</v>
      </c>
      <c r="D36" s="61">
        <v>1</v>
      </c>
      <c r="E36" s="108"/>
      <c r="F36" s="64">
        <f>D36*E36</f>
        <v>0</v>
      </c>
    </row>
    <row r="37" spans="1:6" ht="15.4">
      <c r="A37" s="86"/>
      <c r="B37" s="87"/>
      <c r="C37" s="88"/>
      <c r="D37" s="95"/>
      <c r="E37" s="102"/>
      <c r="F37" s="89"/>
    </row>
    <row r="38" spans="1:6" ht="30.4">
      <c r="A38" s="91"/>
      <c r="B38" s="92" t="s">
        <v>62</v>
      </c>
      <c r="C38" s="93"/>
      <c r="D38" s="93"/>
      <c r="E38" s="106"/>
      <c r="F38" s="94"/>
    </row>
    <row r="39" spans="1:6" ht="15.4">
      <c r="A39" s="58"/>
      <c r="B39" s="59" t="s">
        <v>44</v>
      </c>
      <c r="C39" s="68"/>
      <c r="D39" s="68"/>
      <c r="E39" s="103"/>
      <c r="F39" s="75"/>
    </row>
    <row r="40" spans="1:6" ht="15.4">
      <c r="A40" s="58"/>
      <c r="B40" s="76" t="s">
        <v>45</v>
      </c>
      <c r="C40" s="68"/>
      <c r="D40" s="68"/>
      <c r="E40" s="103"/>
      <c r="F40" s="75"/>
    </row>
    <row r="41" spans="1:6" ht="15.4">
      <c r="A41" s="58" t="s">
        <v>98</v>
      </c>
      <c r="B41" s="66" t="s">
        <v>58</v>
      </c>
      <c r="C41" s="60" t="s">
        <v>43</v>
      </c>
      <c r="D41" s="61">
        <v>1</v>
      </c>
      <c r="E41" s="100"/>
      <c r="F41" s="64">
        <f>D41*E41</f>
        <v>0</v>
      </c>
    </row>
    <row r="42" spans="1:6" ht="15.4">
      <c r="A42" s="58"/>
      <c r="B42" s="59" t="s">
        <v>46</v>
      </c>
      <c r="C42" s="60"/>
      <c r="D42" s="61"/>
      <c r="E42" s="100"/>
      <c r="F42" s="64"/>
    </row>
    <row r="43" spans="1:6" ht="61.5">
      <c r="A43" s="58" t="s">
        <v>71</v>
      </c>
      <c r="B43" s="66" t="s">
        <v>264</v>
      </c>
      <c r="C43" s="60" t="s">
        <v>30</v>
      </c>
      <c r="D43" s="60">
        <v>139</v>
      </c>
      <c r="E43" s="100"/>
      <c r="F43" s="64">
        <f>D43*E43</f>
        <v>0</v>
      </c>
    </row>
    <row r="44" spans="1:6" ht="15.4">
      <c r="A44" s="58"/>
      <c r="B44" s="66"/>
      <c r="C44" s="60"/>
      <c r="D44" s="60"/>
      <c r="E44" s="100"/>
      <c r="F44" s="64"/>
    </row>
    <row r="45" spans="1:6" ht="15.4">
      <c r="A45" s="77"/>
      <c r="B45" s="78" t="s">
        <v>47</v>
      </c>
      <c r="C45" s="79"/>
      <c r="D45" s="80"/>
      <c r="E45" s="104"/>
      <c r="F45" s="67"/>
    </row>
    <row r="46" spans="1:6" ht="15.4">
      <c r="A46" s="77"/>
      <c r="B46" s="78" t="s">
        <v>48</v>
      </c>
      <c r="C46" s="79"/>
      <c r="D46" s="80"/>
      <c r="E46" s="104"/>
      <c r="F46" s="67"/>
    </row>
    <row r="47" spans="1:6" ht="15.4">
      <c r="A47" s="77"/>
      <c r="B47" s="81" t="s">
        <v>49</v>
      </c>
      <c r="C47" s="79"/>
      <c r="D47" s="80"/>
      <c r="E47" s="104"/>
      <c r="F47" s="67"/>
    </row>
    <row r="48" spans="1:6" ht="17.649999999999999">
      <c r="A48" s="58" t="s">
        <v>100</v>
      </c>
      <c r="B48" s="66" t="s">
        <v>50</v>
      </c>
      <c r="C48" s="60" t="s">
        <v>51</v>
      </c>
      <c r="D48" s="61">
        <v>5</v>
      </c>
      <c r="E48" s="100"/>
      <c r="F48" s="64">
        <f>D48*E48</f>
        <v>0</v>
      </c>
    </row>
    <row r="49" spans="1:6" ht="15.4">
      <c r="A49" s="82"/>
      <c r="B49" s="83"/>
      <c r="C49" s="84"/>
      <c r="D49" s="84"/>
      <c r="E49" s="105"/>
      <c r="F49" s="85"/>
    </row>
    <row r="50" spans="1:6" ht="15.4" thickBot="1">
      <c r="A50" s="198" t="s">
        <v>152</v>
      </c>
      <c r="B50" s="199"/>
      <c r="C50" s="199"/>
      <c r="D50" s="199"/>
      <c r="E50" s="200"/>
      <c r="F50" s="51">
        <f>SUM(F8:F49)</f>
        <v>0</v>
      </c>
    </row>
  </sheetData>
  <mergeCells count="3">
    <mergeCell ref="A1:F1"/>
    <mergeCell ref="A2:F2"/>
    <mergeCell ref="A50:E50"/>
  </mergeCells>
  <pageMargins left="0.7" right="0.7" top="0.75" bottom="0.75" header="0.3" footer="0.3"/>
  <pageSetup paperSize="9"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D5751BC1-2F63-4A7E-84C9-2FB3B1343E2C}">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4</vt:i4>
      </vt:variant>
    </vt:vector>
  </HeadingPairs>
  <TitlesOfParts>
    <vt:vector size="25" baseType="lpstr">
      <vt:lpstr>Summary</vt:lpstr>
      <vt:lpstr>Preliminaries</vt:lpstr>
      <vt:lpstr>Nduru A</vt:lpstr>
      <vt:lpstr>Nduru B</vt:lpstr>
      <vt:lpstr>Police Post</vt:lpstr>
      <vt:lpstr>Catholic Line </vt:lpstr>
      <vt:lpstr>Makt Center A to Riaki</vt:lpstr>
      <vt:lpstr>Markt Center B</vt:lpstr>
      <vt:lpstr>Markt Line C</vt:lpstr>
      <vt:lpstr>Markt Line D</vt:lpstr>
      <vt:lpstr>Market Line E</vt:lpstr>
      <vt:lpstr>Bodaa Junction</vt:lpstr>
      <vt:lpstr>Borehole to Kiale Line </vt:lpstr>
      <vt:lpstr>Ankurani Line 1</vt:lpstr>
      <vt:lpstr>Ankurani Line 2</vt:lpstr>
      <vt:lpstr>Mutiokiama Line A</vt:lpstr>
      <vt:lpstr>Mutiokiama LineB</vt:lpstr>
      <vt:lpstr>Riaki A Line</vt:lpstr>
      <vt:lpstr>Ankurani Line 1 (b)</vt:lpstr>
      <vt:lpstr>Markt Line C (b)</vt:lpstr>
      <vt:lpstr>Rehabilitation Works</vt:lpstr>
      <vt:lpstr>'Borehole to Kiale Line '!Print_Area</vt:lpstr>
      <vt:lpstr>Preliminaries!Print_Area</vt:lpstr>
      <vt:lpstr>'Rehabilitation Works'!Print_Area</vt:lpstr>
      <vt:lpstr>Summary!Print_Area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JAMES RIBIRU</cp:lastModifiedBy>
  <cp:lastPrinted>2026-01-17T12:05:04Z</cp:lastPrinted>
  <dcterms:created xsi:type="dcterms:W3CDTF">2021-09-20T08:57:00Z</dcterms:created>
  <dcterms:modified xsi:type="dcterms:W3CDTF">2026-01-28T04:10:39Z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A90862CC450F4B1081CF3A9CEAE4F2AF</vt:lpwstr>
  </property>
  <property fmtid="{D5CDD505-2E9C-101B-9397-08002B2CF9AE}" pid="3" name="KSOProductBuildVer">
    <vt:lpwstr>1033-12.2.0.13306</vt:lpwstr>
  </property>
  <property fmtid="{D5CDD505-2E9C-101B-9397-08002B2CF9AE}" pid="4" name="PlanSwiftJobName">
    <vt:lpwstr/>
  </property>
  <property fmtid="{D5CDD505-2E9C-101B-9397-08002B2CF9AE}" pid="5" name="PlanSwiftJobGuid">
    <vt:lpwstr/>
  </property>
  <property fmtid="{D5CDD505-2E9C-101B-9397-08002B2CF9AE}" pid="6" name="LinkedDataId">
    <vt:lpwstr>{D5751BC1-2F63-4A7E-84C9-2FB3B1343E2C}</vt:lpwstr>
  </property>
</Properties>
</file>